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ユーザー\き_共立舗道\指定請求書20230809打ち合わせ後訂正版\"/>
    </mc:Choice>
  </mc:AlternateContent>
  <xr:revisionPtr revIDLastSave="0" documentId="13_ncr:1_{54D158DF-6B15-4896-ACA9-C8663C0E13B9}" xr6:coauthVersionLast="47" xr6:coauthVersionMax="47" xr10:uidLastSave="{00000000-0000-0000-0000-000000000000}"/>
  <bookViews>
    <workbookView xWindow="-120" yWindow="-120" windowWidth="29040" windowHeight="15840" xr2:uid="{A5E11F36-F291-45A8-B849-3CD6B634D492}"/>
  </bookViews>
  <sheets>
    <sheet name="控え" sheetId="4" r:id="rId1"/>
    <sheet name="送付用" sheetId="1" r:id="rId2"/>
    <sheet name="続頁控え P.1" sheetId="3" r:id="rId3"/>
    <sheet name="続頁送付用 P.1" sheetId="5" r:id="rId4"/>
    <sheet name="続頁控え P.2" sheetId="6" r:id="rId5"/>
    <sheet name="続頁送付用 P.2" sheetId="7" r:id="rId6"/>
  </sheets>
  <definedNames>
    <definedName name="_xlnm.Print_Area" localSheetId="0">控え!$A$1:$BR$29</definedName>
    <definedName name="_xlnm.Print_Area" localSheetId="1">送付用!$A$1:$BR$26</definedName>
    <definedName name="_xlnm.Print_Area" localSheetId="2">'続頁控え P.1'!$A$1:$BR$15</definedName>
    <definedName name="_xlnm.Print_Area" localSheetId="4">'続頁控え P.2'!$A$1:$BR$15</definedName>
    <definedName name="_xlnm.Print_Area" localSheetId="3">'続頁送付用 P.1'!$A$1:$BR$15</definedName>
    <definedName name="_xlnm.Print_Area" localSheetId="5">'続頁送付用 P.2'!$A$1:$BR$15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2" i="1" l="1"/>
  <c r="BG21" i="1"/>
  <c r="AQ18" i="4"/>
  <c r="AQ18" i="1" s="1"/>
  <c r="AQ22" i="4"/>
  <c r="AQ22" i="1" s="1"/>
  <c r="B15" i="7"/>
  <c r="BR14" i="7"/>
  <c r="AQ14" i="7"/>
  <c r="O14" i="7"/>
  <c r="H14" i="7"/>
  <c r="B14" i="7"/>
  <c r="BR13" i="7"/>
  <c r="AQ13" i="7"/>
  <c r="O13" i="7"/>
  <c r="H13" i="7"/>
  <c r="B13" i="7"/>
  <c r="BR12" i="7"/>
  <c r="AQ12" i="7"/>
  <c r="O12" i="7"/>
  <c r="H12" i="7"/>
  <c r="B12" i="7"/>
  <c r="BR11" i="7"/>
  <c r="AQ11" i="7"/>
  <c r="O11" i="7"/>
  <c r="H11" i="7"/>
  <c r="B11" i="7"/>
  <c r="BR10" i="7"/>
  <c r="AQ10" i="7"/>
  <c r="O10" i="7"/>
  <c r="H10" i="7"/>
  <c r="B10" i="7"/>
  <c r="BR9" i="7"/>
  <c r="AQ9" i="7"/>
  <c r="O9" i="7"/>
  <c r="H9" i="7"/>
  <c r="B9" i="7"/>
  <c r="BR8" i="7"/>
  <c r="AQ8" i="7"/>
  <c r="O8" i="7"/>
  <c r="H8" i="7"/>
  <c r="B8" i="7"/>
  <c r="BR7" i="7"/>
  <c r="AQ7" i="7"/>
  <c r="O7" i="7"/>
  <c r="H7" i="7"/>
  <c r="B7" i="7"/>
  <c r="BR6" i="7"/>
  <c r="AQ6" i="7"/>
  <c r="O6" i="7"/>
  <c r="H6" i="7"/>
  <c r="B6" i="7"/>
  <c r="BR5" i="7"/>
  <c r="AQ5" i="7"/>
  <c r="O5" i="7"/>
  <c r="H5" i="7"/>
  <c r="B5" i="7"/>
  <c r="AQ15" i="6"/>
  <c r="AQ15" i="7" s="1"/>
  <c r="BE2" i="6"/>
  <c r="BE2" i="7" s="1"/>
  <c r="BO1" i="6"/>
  <c r="BO1" i="7" s="1"/>
  <c r="BK1" i="6"/>
  <c r="BK1" i="7" s="1"/>
  <c r="BG1" i="6"/>
  <c r="BG1" i="7" s="1"/>
  <c r="BC10" i="1"/>
  <c r="BM10" i="1"/>
  <c r="BN10" i="1"/>
  <c r="BO10" i="1"/>
  <c r="BP10" i="1"/>
  <c r="BQ10" i="1"/>
  <c r="BR10" i="1"/>
  <c r="BL10" i="1"/>
  <c r="BC11" i="1"/>
  <c r="BL9" i="1"/>
  <c r="BC9" i="1"/>
  <c r="BU15" i="6" l="1"/>
  <c r="AZ8" i="1"/>
  <c r="BM7" i="1"/>
  <c r="BR14" i="5"/>
  <c r="BR13" i="5"/>
  <c r="BR12" i="5"/>
  <c r="BR11" i="5"/>
  <c r="BR10" i="5"/>
  <c r="BR9" i="5"/>
  <c r="BR8" i="5"/>
  <c r="BR7" i="5"/>
  <c r="BR6" i="5"/>
  <c r="BR5" i="5"/>
  <c r="BR17" i="1"/>
  <c r="BR16" i="1"/>
  <c r="BR15" i="1"/>
  <c r="BR14" i="1"/>
  <c r="AQ5" i="5"/>
  <c r="AQ6" i="5"/>
  <c r="AQ7" i="5"/>
  <c r="AQ8" i="5"/>
  <c r="AQ9" i="5"/>
  <c r="AQ10" i="5"/>
  <c r="AQ11" i="5"/>
  <c r="AQ12" i="5"/>
  <c r="AQ13" i="5"/>
  <c r="AQ14" i="5"/>
  <c r="B15" i="5"/>
  <c r="AQ17" i="1" l="1"/>
  <c r="AQ16" i="1"/>
  <c r="AQ15" i="1"/>
  <c r="AQ14" i="1"/>
  <c r="BE2" i="3" l="1"/>
  <c r="BO1" i="3"/>
  <c r="BK1" i="3"/>
  <c r="BG1" i="3"/>
  <c r="AQ15" i="3" l="1"/>
  <c r="AQ20" i="4" s="1"/>
  <c r="AQ20" i="1" s="1"/>
  <c r="AQ15" i="5" l="1"/>
  <c r="AQ21" i="4"/>
  <c r="AQ21" i="1" s="1"/>
  <c r="O17" i="1"/>
  <c r="O16" i="1"/>
  <c r="O15" i="1"/>
  <c r="O14" i="1"/>
  <c r="H17" i="1"/>
  <c r="H16" i="1"/>
  <c r="H15" i="1"/>
  <c r="H14" i="1"/>
  <c r="B17" i="1"/>
  <c r="B16" i="1"/>
  <c r="B15" i="1"/>
  <c r="B14" i="1"/>
  <c r="BG7" i="1"/>
  <c r="AZ7" i="1"/>
  <c r="AZ6" i="1"/>
  <c r="AZ5" i="1"/>
  <c r="AZ4" i="1"/>
  <c r="BO1" i="1"/>
  <c r="BK1" i="1"/>
  <c r="BG1" i="1"/>
  <c r="O14" i="5"/>
  <c r="O13" i="5"/>
  <c r="O12" i="5"/>
  <c r="O11" i="5"/>
  <c r="O10" i="5"/>
  <c r="O9" i="5"/>
  <c r="O8" i="5"/>
  <c r="O7" i="5"/>
  <c r="O6" i="5"/>
  <c r="O5" i="5"/>
  <c r="H14" i="5"/>
  <c r="H13" i="5"/>
  <c r="H12" i="5"/>
  <c r="H11" i="5"/>
  <c r="H10" i="5"/>
  <c r="H9" i="5"/>
  <c r="H8" i="5"/>
  <c r="H7" i="5"/>
  <c r="H6" i="5"/>
  <c r="H5" i="5"/>
  <c r="B14" i="5"/>
  <c r="B13" i="5"/>
  <c r="B12" i="5"/>
  <c r="B11" i="5"/>
  <c r="B10" i="5"/>
  <c r="B9" i="5"/>
  <c r="B8" i="5"/>
  <c r="B7" i="5"/>
  <c r="B6" i="5"/>
  <c r="B5" i="5"/>
  <c r="BE2" i="5"/>
  <c r="BO1" i="5"/>
  <c r="BK1" i="5"/>
  <c r="BG1" i="5"/>
  <c r="BU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宮崎淳</author>
  </authors>
  <commentList>
    <comment ref="AC4" authorId="0" shapeId="0" xr:uid="{B409E79C-98A8-4E8C-B248-D4769F3EF7F4}">
      <text>
        <r>
          <rPr>
            <b/>
            <sz val="9"/>
            <color indexed="81"/>
            <rFont val="MS P ゴシック"/>
            <family val="3"/>
            <charset val="128"/>
          </rPr>
          <t>このシートは保護されております。保護を解除するには、メニューの【校閲】から【シート保護の解除】を選択してください。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宮崎淳</author>
  </authors>
  <commentList>
    <comment ref="K1" authorId="0" shapeId="0" xr:uid="{1A2A8493-D1B6-4C73-A526-74B72A1A3D37}">
      <text>
        <r>
          <rPr>
            <b/>
            <sz val="9"/>
            <color indexed="81"/>
            <rFont val="MS P ゴシック"/>
            <family val="3"/>
            <charset val="128"/>
          </rPr>
          <t>このシートは保護されております。保護を解除するには、メニューの【校閲】から【シート保護の解除】を選択してください。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宮崎淳</author>
  </authors>
  <commentList>
    <comment ref="K1" authorId="0" shapeId="0" xr:uid="{C8D5A906-55CF-45E6-B2FB-C6B61C0C781B}">
      <text>
        <r>
          <rPr>
            <b/>
            <sz val="9"/>
            <color indexed="81"/>
            <rFont val="MS P ゴシック"/>
            <family val="3"/>
            <charset val="128"/>
          </rPr>
          <t>このシートは保護されております。保護を解除するには、メニューの【校閲】から【シート保護の解除】を選択してください。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<sst xmlns="http://schemas.openxmlformats.org/spreadsheetml/2006/main" count="191" uniqueCount="85">
  <si>
    <t>共立舗道株式会社　御中</t>
    <rPh sb="0" eb="4">
      <t>キョウリツホドウ</t>
    </rPh>
    <rPh sb="4" eb="8">
      <t>カブシキガイシャ</t>
    </rPh>
    <rPh sb="9" eb="11">
      <t>オンチュウ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</si>
  <si>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</si>
  <si>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</si>
  <si>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</si>
  <si>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</si>
  <si>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所在地</t>
    <rPh sb="0" eb="3">
      <t>ショザイチ</t>
    </rPh>
    <phoneticPr fontId="1"/>
  </si>
  <si>
    <t>－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</si>
  <si>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</si>
  <si>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</si>
  <si>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</si>
  <si>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</si>
  <si>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支払決定額</t>
    <rPh sb="0" eb="2">
      <t>シハラ</t>
    </rPh>
    <rPh sb="2" eb="5">
      <t>ケッテイガク</t>
    </rPh>
    <phoneticPr fontId="1"/>
  </si>
  <si>
    <t>部　長</t>
    <rPh sb="0" eb="1">
      <t>ブ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</si>
  <si>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</si>
  <si>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経　理</t>
    <rPh sb="0" eb="1">
      <t>ヘ</t>
    </rPh>
    <rPh sb="2" eb="3">
      <t>リ</t>
    </rPh>
    <phoneticPr fontId="1"/>
  </si>
  <si>
    <t>担　当</t>
    <rPh sb="0" eb="1">
      <t>タン</t>
    </rPh>
    <rPh sb="2" eb="3">
      <t>トウ</t>
    </rPh>
    <phoneticPr fontId="1"/>
  </si>
  <si>
    <t>経理処理日</t>
    <rPh sb="0" eb="2">
      <t>ケイリ</t>
    </rPh>
    <rPh sb="2" eb="4">
      <t>ショリ</t>
    </rPh>
    <rPh sb="4" eb="5">
      <t>ビ</t>
    </rPh>
    <phoneticPr fontId="1"/>
  </si>
  <si>
    <t>年　 月　 日</t>
    <rPh sb="0" eb="1">
      <t>ネン</t>
    </rPh>
    <rPh sb="3" eb="4">
      <t>ガツ</t>
    </rPh>
    <rPh sb="6" eb="7">
      <t>ヒ</t>
    </rPh>
    <phoneticPr fontId="1"/>
  </si>
  <si>
    <t>請　 求 　書</t>
    <rPh sb="0" eb="1">
      <t>ショウ</t>
    </rPh>
    <rPh sb="3" eb="4">
      <t>モトム</t>
    </rPh>
    <rPh sb="6" eb="7">
      <t>ショ</t>
    </rPh>
    <phoneticPr fontId="1"/>
  </si>
  <si>
    <t>【送付用】</t>
    <rPh sb="1" eb="3">
      <t>ソウフ</t>
    </rPh>
    <rPh sb="3" eb="4">
      <t>ヨウ</t>
    </rPh>
    <phoneticPr fontId="1"/>
  </si>
  <si>
    <t>連
絡
欄</t>
    <rPh sb="0" eb="1">
      <t>レン</t>
    </rPh>
    <rPh sb="2" eb="3">
      <t>ラク</t>
    </rPh>
    <rPh sb="4" eb="5">
      <t>ラン</t>
    </rPh>
    <phoneticPr fontId="1"/>
  </si>
  <si>
    <t>共立担当者</t>
    <rPh sb="0" eb="2">
      <t>キョウリツ</t>
    </rPh>
    <rPh sb="2" eb="5">
      <t>タントウシャ</t>
    </rPh>
    <phoneticPr fontId="1"/>
  </si>
  <si>
    <t>請求額</t>
    <rPh sb="0" eb="3">
      <t>セイキュウガク</t>
    </rPh>
    <phoneticPr fontId="1"/>
  </si>
  <si>
    <t>品名・常用</t>
    <rPh sb="0" eb="2">
      <t>ヒンメイ</t>
    </rPh>
    <rPh sb="3" eb="5">
      <t>ジョウヨウ</t>
    </rPh>
    <phoneticPr fontId="1"/>
  </si>
  <si>
    <t>物品・常用</t>
    <rPh sb="0" eb="2">
      <t>ブッピン</t>
    </rPh>
    <rPh sb="3" eb="5">
      <t>ジョウヨウ</t>
    </rPh>
    <phoneticPr fontId="1"/>
  </si>
  <si>
    <t>役員承認</t>
    <rPh sb="0" eb="1">
      <t>ヤク</t>
    </rPh>
    <rPh sb="1" eb="2">
      <t>イン</t>
    </rPh>
    <rPh sb="2" eb="4">
      <t>ショウニン</t>
    </rPh>
    <phoneticPr fontId="1"/>
  </si>
  <si>
    <r>
      <t xml:space="preserve">工事番号
</t>
    </r>
    <r>
      <rPr>
        <sz val="9"/>
        <color theme="1"/>
        <rFont val="ＭＳ ゴシック"/>
        <family val="3"/>
        <charset val="128"/>
      </rPr>
      <t>(5けた)</t>
    </r>
    <rPh sb="0" eb="2">
      <t>コウジ</t>
    </rPh>
    <rPh sb="2" eb="4">
      <t>バンゴウ</t>
    </rPh>
    <phoneticPr fontId="1"/>
  </si>
  <si>
    <t>要素</t>
    <rPh sb="0" eb="2">
      <t>ヨウソ</t>
    </rPh>
    <phoneticPr fontId="1"/>
  </si>
  <si>
    <t>担当印</t>
    <rPh sb="0" eb="2">
      <t>タントウ</t>
    </rPh>
    <rPh sb="2" eb="3">
      <t>ジルシ</t>
    </rPh>
    <phoneticPr fontId="1"/>
  </si>
  <si>
    <t>支払決定額
(税込)</t>
    <rPh sb="0" eb="2">
      <t>シハラ</t>
    </rPh>
    <rPh sb="2" eb="5">
      <t>ケッテイガク</t>
    </rPh>
    <rPh sb="7" eb="9">
      <t>ゼイコ</t>
    </rPh>
    <phoneticPr fontId="1"/>
  </si>
  <si>
    <t>「記載上の注意事項」</t>
    <rPh sb="1" eb="3">
      <t>キサイ</t>
    </rPh>
    <rPh sb="3" eb="4">
      <t>ジョウ</t>
    </rPh>
    <rPh sb="5" eb="7">
      <t>チュウイ</t>
    </rPh>
    <rPh sb="7" eb="9">
      <t>ジコウ</t>
    </rPh>
    <phoneticPr fontId="1"/>
  </si>
  <si>
    <t>1．指定請求書は工事別、請負別に作成の上、送付用及び内訳明細書等(貴社様式)を添付してください。(控えは、貴社にて保管願います。)</t>
    <rPh sb="2" eb="4">
      <t>シテイ</t>
    </rPh>
    <rPh sb="4" eb="7">
      <t>セイキュウショ</t>
    </rPh>
    <rPh sb="8" eb="11">
      <t>コウジベツ</t>
    </rPh>
    <rPh sb="12" eb="14">
      <t>ウケオイ</t>
    </rPh>
    <rPh sb="14" eb="15">
      <t>ベツ</t>
    </rPh>
    <rPh sb="16" eb="18">
      <t>サクセイ</t>
    </rPh>
    <rPh sb="19" eb="20">
      <t>ウエ</t>
    </rPh>
    <rPh sb="21" eb="23">
      <t>ソウフ</t>
    </rPh>
    <rPh sb="23" eb="24">
      <t>ヨウ</t>
    </rPh>
    <rPh sb="24" eb="25">
      <t>オヨ</t>
    </rPh>
    <rPh sb="26" eb="28">
      <t>ウチワケ</t>
    </rPh>
    <rPh sb="28" eb="31">
      <t>メイサイショ</t>
    </rPh>
    <rPh sb="31" eb="32">
      <t>トウ</t>
    </rPh>
    <rPh sb="33" eb="35">
      <t>キシャ</t>
    </rPh>
    <rPh sb="35" eb="37">
      <t>ヨウシキ</t>
    </rPh>
    <rPh sb="39" eb="41">
      <t>テンプ</t>
    </rPh>
    <rPh sb="49" eb="50">
      <t>ヒカ</t>
    </rPh>
    <rPh sb="53" eb="55">
      <t>キシャ</t>
    </rPh>
    <rPh sb="57" eb="59">
      <t>ホカン</t>
    </rPh>
    <rPh sb="59" eb="60">
      <t>ネガ</t>
    </rPh>
    <phoneticPr fontId="1"/>
  </si>
  <si>
    <r>
      <t>2．金額は、すべて</t>
    </r>
    <r>
      <rPr>
        <b/>
        <sz val="10"/>
        <color theme="1"/>
        <rFont val="ＭＳ ゴシック"/>
        <family val="3"/>
        <charset val="128"/>
      </rPr>
      <t>税込</t>
    </r>
    <r>
      <rPr>
        <sz val="10"/>
        <color theme="1"/>
        <rFont val="ＭＳ ゴシック"/>
        <family val="3"/>
        <charset val="128"/>
      </rPr>
      <t>で記入してください。</t>
    </r>
    <rPh sb="2" eb="4">
      <t>キンガク</t>
    </rPh>
    <rPh sb="9" eb="11">
      <t>ゼイコ</t>
    </rPh>
    <rPh sb="12" eb="14">
      <t>キニュウ</t>
    </rPh>
    <phoneticPr fontId="1"/>
  </si>
  <si>
    <t>4．工事番号(当社担当から伝えられた5桁の番号)若しくは、当社(共立)担当者について、どちらかを必ず記入願います。</t>
    <rPh sb="2" eb="4">
      <t>コウジ</t>
    </rPh>
    <rPh sb="4" eb="6">
      <t>バンゴウ</t>
    </rPh>
    <rPh sb="7" eb="9">
      <t>トウシャ</t>
    </rPh>
    <rPh sb="9" eb="11">
      <t>タントウ</t>
    </rPh>
    <rPh sb="13" eb="14">
      <t>ツタ</t>
    </rPh>
    <rPh sb="19" eb="20">
      <t>ケタ</t>
    </rPh>
    <rPh sb="21" eb="23">
      <t>バンゴウ</t>
    </rPh>
    <rPh sb="24" eb="25">
      <t>モ</t>
    </rPh>
    <rPh sb="29" eb="31">
      <t>トウシャ</t>
    </rPh>
    <rPh sb="32" eb="34">
      <t>キョウリツ</t>
    </rPh>
    <rPh sb="35" eb="38">
      <t>タントウシャ</t>
    </rPh>
    <rPh sb="48" eb="49">
      <t>カナラ</t>
    </rPh>
    <rPh sb="50" eb="52">
      <t>キニュウ</t>
    </rPh>
    <rPh sb="52" eb="53">
      <t>ネガ</t>
    </rPh>
    <phoneticPr fontId="1"/>
  </si>
  <si>
    <t>【控え】</t>
    <rPh sb="1" eb="2">
      <t>ヒカ</t>
    </rPh>
    <phoneticPr fontId="1"/>
  </si>
  <si>
    <t>振込銀行</t>
    <rPh sb="0" eb="2">
      <t>フリコミ</t>
    </rPh>
    <rPh sb="2" eb="4">
      <t>ギンコウ</t>
    </rPh>
    <phoneticPr fontId="1"/>
  </si>
  <si>
    <t>店名</t>
    <rPh sb="0" eb="2">
      <t>テンメイ</t>
    </rPh>
    <phoneticPr fontId="1"/>
  </si>
  <si>
    <t>支店名</t>
    <rPh sb="0" eb="3">
      <t>シテンメイ</t>
    </rPh>
    <phoneticPr fontId="1"/>
  </si>
  <si>
    <t>種別</t>
    <rPh sb="0" eb="1">
      <t>シュ</t>
    </rPh>
    <rPh sb="1" eb="2">
      <t>ベツ</t>
    </rPh>
    <phoneticPr fontId="1"/>
  </si>
  <si>
    <t>番　号</t>
    <rPh sb="0" eb="1">
      <t>バン</t>
    </rPh>
    <rPh sb="2" eb="3">
      <t>ゴウ</t>
    </rPh>
    <phoneticPr fontId="1"/>
  </si>
  <si>
    <t>名義</t>
    <rPh sb="0" eb="2">
      <t>メイギ</t>
    </rPh>
    <phoneticPr fontId="1"/>
  </si>
  <si>
    <t>会社名：</t>
    <rPh sb="0" eb="3">
      <t>カイシャメイ</t>
    </rPh>
    <phoneticPr fontId="1"/>
  </si>
  <si>
    <t>請求額
(税込)</t>
    <rPh sb="0" eb="3">
      <t>セイキュウガク</t>
    </rPh>
    <rPh sb="5" eb="7">
      <t>ゼイコ</t>
    </rPh>
    <phoneticPr fontId="1"/>
  </si>
  <si>
    <t>3．請求書は、毎月月末締、翌月5日迄に必着でお願いします。</t>
    <rPh sb="2" eb="5">
      <t>セイキュウショ</t>
    </rPh>
    <rPh sb="7" eb="9">
      <t>マイツキ</t>
    </rPh>
    <rPh sb="9" eb="11">
      <t>ゲツマツ</t>
    </rPh>
    <rPh sb="11" eb="12">
      <t>ジ</t>
    </rPh>
    <rPh sb="13" eb="14">
      <t>ヨク</t>
    </rPh>
    <rPh sb="14" eb="15">
      <t>ゲツ</t>
    </rPh>
    <rPh sb="16" eb="17">
      <t>ニチ</t>
    </rPh>
    <rPh sb="17" eb="18">
      <t>マデ</t>
    </rPh>
    <rPh sb="19" eb="21">
      <t>ヒッチャク</t>
    </rPh>
    <rPh sb="23" eb="24">
      <t>ネガ</t>
    </rPh>
    <phoneticPr fontId="1"/>
  </si>
  <si>
    <t>登録番号</t>
    <rPh sb="0" eb="2">
      <t>トウロク</t>
    </rPh>
    <rPh sb="2" eb="4">
      <t>バンゴウ</t>
    </rPh>
    <phoneticPr fontId="1"/>
  </si>
  <si>
    <t>内消費税額（10％）</t>
  </si>
  <si>
    <t>内消費税額（ 8％）</t>
    <phoneticPr fontId="1"/>
  </si>
  <si>
    <t>栃木県佐野市○○町○○番地</t>
    <phoneticPr fontId="1"/>
  </si>
  <si>
    <t>○○商事(株)</t>
    <phoneticPr fontId="1"/>
  </si>
  <si>
    <t>代表取締役　○○　○○</t>
    <phoneticPr fontId="1"/>
  </si>
  <si>
    <t>0283</t>
    <phoneticPr fontId="1"/>
  </si>
  <si>
    <t>00</t>
    <phoneticPr fontId="1"/>
  </si>
  <si>
    <t>1234</t>
    <phoneticPr fontId="1"/>
  </si>
  <si>
    <t>T1234567890123</t>
    <phoneticPr fontId="1"/>
  </si>
  <si>
    <t>○○○○銀行</t>
    <phoneticPr fontId="1"/>
  </si>
  <si>
    <t>○○支店</t>
    <phoneticPr fontId="1"/>
  </si>
  <si>
    <t>普通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</si>
  <si>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</si>
  <si>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</si>
  <si>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</si>
  <si>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</si>
  <si>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</si>
  <si>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</si>
  <si>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</si>
  <si>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○○</t>
    <phoneticPr fontId="1"/>
  </si>
  <si>
    <t>○×</t>
    <phoneticPr fontId="1"/>
  </si>
  <si>
    <t>○△</t>
    <phoneticPr fontId="1"/>
  </si>
  <si>
    <t>□○</t>
    <phoneticPr fontId="1"/>
  </si>
  <si>
    <t>商品名Ａ</t>
    <phoneticPr fontId="1"/>
  </si>
  <si>
    <t>商品名Ｂ</t>
    <phoneticPr fontId="1"/>
  </si>
  <si>
    <t>○○常用　○日間　　重機ほか</t>
    <phoneticPr fontId="1"/>
  </si>
  <si>
    <t>○○リース料　○月分</t>
    <phoneticPr fontId="1"/>
  </si>
  <si>
    <t>△○</t>
    <phoneticPr fontId="1"/>
  </si>
  <si>
    <t>○□</t>
    <phoneticPr fontId="1"/>
  </si>
  <si>
    <t>商品Ｃ</t>
    <phoneticPr fontId="1"/>
  </si>
  <si>
    <t>商品Ｄ</t>
    <phoneticPr fontId="1"/>
  </si>
  <si>
    <t>商品Ｅ</t>
    <phoneticPr fontId="1"/>
  </si>
  <si>
    <t>*</t>
  </si>
  <si>
    <t>5．軽減税率に該当する内容を記載する際には「8%」欄で * を選択してください。 内消費税額は御社の計算金額をご記載下さい。</t>
    <rPh sb="2" eb="4">
      <t>ケイゲン</t>
    </rPh>
    <rPh sb="4" eb="6">
      <t>ゼイリツ</t>
    </rPh>
    <rPh sb="7" eb="9">
      <t>ガイトウ</t>
    </rPh>
    <rPh sb="11" eb="13">
      <t>ナイヨウ</t>
    </rPh>
    <rPh sb="14" eb="16">
      <t>キサイ</t>
    </rPh>
    <rPh sb="18" eb="19">
      <t>サイ</t>
    </rPh>
    <rPh sb="25" eb="26">
      <t>ラン</t>
    </rPh>
    <rPh sb="31" eb="33">
      <t>センタク</t>
    </rPh>
    <rPh sb="41" eb="42">
      <t>ウチ</t>
    </rPh>
    <rPh sb="42" eb="45">
      <t>ショウヒゼイ</t>
    </rPh>
    <rPh sb="45" eb="46">
      <t>ガク</t>
    </rPh>
    <rPh sb="47" eb="49">
      <t>オンシャ</t>
    </rPh>
    <rPh sb="50" eb="52">
      <t>ケイサン</t>
    </rPh>
    <rPh sb="52" eb="54">
      <t>キンガク</t>
    </rPh>
    <rPh sb="56" eb="59">
      <t>キサイクダ</t>
    </rPh>
    <phoneticPr fontId="1"/>
  </si>
  <si>
    <t>（10％対象額）</t>
    <rPh sb="4" eb="6">
      <t>タイショウ</t>
    </rPh>
    <rPh sb="6" eb="7">
      <t>ガク</t>
    </rPh>
    <phoneticPr fontId="1"/>
  </si>
  <si>
    <t>（ 8％対象額）</t>
    <rPh sb="4" eb="6">
      <t>タイショウ</t>
    </rPh>
    <rPh sb="6" eb="7">
      <t>ガク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</si>
  <si>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</si>
  <si>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請求金額 合計(税込)</t>
    <rPh sb="5" eb="7">
      <t>ゴウケイ</t>
    </rPh>
    <rPh sb="7" eb="11">
      <t>ゼイコミ</t>
    </rPh>
    <rPh sb="8" eb="10">
      <t>ゼイコミ</t>
    </rPh>
    <phoneticPr fontId="1"/>
  </si>
  <si>
    <t>小計金額(税込)</t>
    <rPh sb="0" eb="1">
      <t>ショウ</t>
    </rPh>
    <phoneticPr fontId="1"/>
  </si>
  <si>
    <t>小計金額(税込)</t>
    <rPh sb="0" eb="1">
      <t>ショウ</t>
    </rPh>
    <rPh sb="2" eb="4">
      <t>キンガク</t>
    </rPh>
    <rPh sb="5" eb="7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</si>
</sst>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#&quot;円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D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dotted">
        <color theme="2" tint="-0.24994659260841701"/>
      </right>
      <top style="thin">
        <color auto="1"/>
      </top>
      <bottom style="thin">
        <color auto="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thin">
        <color auto="1"/>
      </top>
      <bottom style="thin">
        <color auto="1"/>
      </bottom>
      <diagonal/>
    </border>
    <border>
      <left style="dotted">
        <color theme="2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2" tint="-0.24994659260841701"/>
      </left>
      <right/>
      <top style="thin">
        <color auto="1"/>
      </top>
      <bottom style="thin">
        <color auto="1"/>
      </bottom>
      <diagonal/>
    </border>
    <border>
      <left/>
      <right style="dotted">
        <color theme="2" tint="-0.2499465926084170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dotted">
        <color theme="2" tint="-0.24994659260841701"/>
      </right>
      <top style="thin">
        <color auto="1"/>
      </top>
      <bottom style="thin">
        <color auto="1"/>
      </bottom>
      <diagonal/>
    </border>
    <border>
      <left style="dotted">
        <color theme="2" tint="-0.24994659260841701"/>
      </left>
      <right style="thin">
        <color theme="2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2" tint="-0.24994659260841701"/>
      </right>
      <top style="thin">
        <color auto="1"/>
      </top>
      <bottom/>
      <diagonal/>
    </border>
    <border>
      <left style="dotted">
        <color theme="2" tint="-0.24994659260841701"/>
      </left>
      <right/>
      <top style="thin">
        <color auto="1"/>
      </top>
      <bottom/>
      <diagonal/>
    </border>
    <border>
      <left style="thin">
        <color theme="2" tint="-0.24994659260841701"/>
      </left>
      <right style="dotted">
        <color theme="2" tint="-0.24994659260841701"/>
      </right>
      <top style="thin">
        <color auto="1"/>
      </top>
      <bottom/>
      <diagonal/>
    </border>
    <border>
      <left style="dotted">
        <color theme="2" tint="-0.24994659260841701"/>
      </left>
      <right style="dotted">
        <color theme="2" tint="-0.24994659260841701"/>
      </right>
      <top style="thin">
        <color auto="1"/>
      </top>
      <bottom/>
      <diagonal/>
    </border>
    <border>
      <left style="dotted">
        <color theme="2" tint="-0.24994659260841701"/>
      </left>
      <right style="thin">
        <color theme="2" tint="-0.24994659260841701"/>
      </right>
      <top style="thin">
        <color auto="1"/>
      </top>
      <bottom/>
      <diagonal/>
    </border>
    <border>
      <left/>
      <right style="dotted">
        <color theme="2" tint="-0.24994659260841701"/>
      </right>
      <top style="thin">
        <color auto="1"/>
      </top>
      <bottom/>
      <diagonal/>
    </border>
    <border>
      <left style="dotted">
        <color theme="2" tint="-0.2499465926084170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theme="2" tint="-0.24994659260841701"/>
      </left>
      <right/>
      <top style="medium">
        <color auto="1"/>
      </top>
      <bottom style="thin">
        <color auto="1"/>
      </bottom>
      <diagonal/>
    </border>
    <border>
      <left style="thin">
        <color theme="2" tint="-0.24994659260841701"/>
      </left>
      <right style="dotted">
        <color theme="2" tint="-0.24994659260841701"/>
      </right>
      <top style="medium">
        <color auto="1"/>
      </top>
      <bottom style="thin">
        <color auto="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medium">
        <color auto="1"/>
      </top>
      <bottom style="thin">
        <color auto="1"/>
      </bottom>
      <diagonal/>
    </border>
    <border>
      <left style="dotted">
        <color theme="2" tint="-0.24994659260841701"/>
      </left>
      <right style="thin">
        <color theme="2" tint="-0.24994659260841701"/>
      </right>
      <top style="medium">
        <color auto="1"/>
      </top>
      <bottom style="thin">
        <color auto="1"/>
      </bottom>
      <diagonal/>
    </border>
    <border>
      <left/>
      <right style="dotted">
        <color theme="2" tint="-0.24994659260841701"/>
      </right>
      <top style="medium">
        <color auto="1"/>
      </top>
      <bottom style="thin">
        <color auto="1"/>
      </bottom>
      <diagonal/>
    </border>
    <border>
      <left style="dotted">
        <color theme="2" tint="-0.2499465926084170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theme="2" tint="-0.2499465926084170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49" fontId="2" fillId="0" borderId="35" xfId="0" applyNumberFormat="1" applyFont="1" applyBorder="1">
      <alignment vertical="center"/>
    </xf>
    <xf numFmtId="177" fontId="2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9" fontId="5" fillId="3" borderId="3" xfId="0" applyNumberFormat="1" applyFont="1" applyFill="1" applyBorder="1" applyAlignment="1">
      <alignment vertical="center" textRotation="255"/>
    </xf>
    <xf numFmtId="0" fontId="2" fillId="0" borderId="3" xfId="0" applyFont="1" applyBorder="1">
      <alignment vertical="center"/>
    </xf>
    <xf numFmtId="0" fontId="2" fillId="0" borderId="43" xfId="0" applyFont="1" applyBorder="1">
      <alignment vertical="center"/>
    </xf>
    <xf numFmtId="9" fontId="5" fillId="0" borderId="3" xfId="0" applyNumberFormat="1" applyFont="1" applyBorder="1" applyAlignment="1">
      <alignment vertical="center" textRotation="255"/>
    </xf>
    <xf numFmtId="177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5" fontId="2" fillId="0" borderId="10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49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>
      <alignment vertical="center"/>
    </xf>
    <xf numFmtId="0" fontId="6" fillId="0" borderId="0" xfId="0" applyFont="1">
      <alignment vertical="center"/>
    </xf>
    <xf numFmtId="5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5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5" fontId="2" fillId="0" borderId="28" xfId="0" applyNumberFormat="1" applyFont="1" applyBorder="1" applyAlignment="1">
      <alignment horizontal="center" vertical="center"/>
    </xf>
    <xf numFmtId="5" fontId="2" fillId="0" borderId="29" xfId="0" applyNumberFormat="1" applyFont="1" applyBorder="1" applyAlignment="1">
      <alignment horizontal="center" vertical="center"/>
    </xf>
    <xf numFmtId="5" fontId="2" fillId="0" borderId="4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right" vertical="center"/>
    </xf>
    <xf numFmtId="5" fontId="2" fillId="0" borderId="5" xfId="0" applyNumberFormat="1" applyFont="1" applyBorder="1" applyAlignment="1">
      <alignment horizontal="right" vertical="center"/>
    </xf>
    <xf numFmtId="5" fontId="2" fillId="0" borderId="48" xfId="0" applyNumberFormat="1" applyFont="1" applyBorder="1" applyAlignment="1">
      <alignment horizontal="righ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right" vertical="center"/>
    </xf>
    <xf numFmtId="5" fontId="2" fillId="0" borderId="50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" fontId="2" fillId="0" borderId="28" xfId="0" applyNumberFormat="1" applyFont="1" applyBorder="1" applyAlignment="1">
      <alignment horizontal="right" vertical="center"/>
    </xf>
    <xf numFmtId="5" fontId="2" fillId="0" borderId="29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" fontId="2" fillId="0" borderId="9" xfId="0" applyNumberFormat="1" applyFont="1" applyBorder="1" applyAlignment="1">
      <alignment horizontal="right" vertical="center"/>
    </xf>
    <xf numFmtId="5" fontId="2" fillId="0" borderId="10" xfId="0" applyNumberFormat="1" applyFont="1" applyBorder="1" applyAlignment="1">
      <alignment horizontal="right" vertical="center"/>
    </xf>
    <xf numFmtId="5" fontId="2" fillId="0" borderId="26" xfId="0" applyNumberFormat="1" applyFont="1" applyBorder="1" applyAlignment="1">
      <alignment horizontal="right" vertical="center"/>
    </xf>
    <xf numFmtId="5" fontId="2" fillId="0" borderId="3" xfId="0" applyNumberFormat="1" applyFont="1" applyBorder="1" applyAlignment="1">
      <alignment horizontal="right" vertical="center"/>
    </xf>
    <xf numFmtId="5" fontId="2" fillId="0" borderId="43" xfId="0" quotePrefix="1" applyNumberFormat="1" applyFont="1" applyBorder="1" applyAlignment="1">
      <alignment horizontal="right" vertical="center"/>
    </xf>
    <xf numFmtId="5" fontId="2" fillId="0" borderId="43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/>
    </xf>
    <xf numFmtId="5" fontId="2" fillId="0" borderId="3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/>
    </xf>
    <xf numFmtId="5" fontId="2" fillId="0" borderId="2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30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5" fontId="2" fillId="0" borderId="4" xfId="0" applyNumberFormat="1" applyFont="1" applyBorder="1">
      <alignment vertical="center"/>
    </xf>
    <xf numFmtId="5" fontId="2" fillId="0" borderId="5" xfId="0" applyNumberFormat="1" applyFont="1" applyBorder="1">
      <alignment vertical="center"/>
    </xf>
    <xf numFmtId="5" fontId="2" fillId="0" borderId="6" xfId="0" applyNumberFormat="1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D9"/>
        </patternFill>
      </fill>
    </dxf>
    <dxf>
      <fill>
        <patternFill>
          <bgColor rgb="FFFFFFD9"/>
        </patternFill>
      </fill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3</xdr:row>
      <xdr:rowOff>0</xdr:rowOff>
    </xdr:from>
    <xdr:to>
      <xdr:col>40</xdr:col>
      <xdr:colOff>131445</xdr:colOff>
      <xdr:row>5</xdr:row>
      <xdr:rowOff>213360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3B0CAC-0B3B-47DD-BDA3-47C3925DAE0A}"/>
            </a:ext>
          </a:extLst>
        </xdr:cNvPr>
        <xdr:cNvSpPr txBox="1"/>
      </xdr:nvSpPr>
      <xdr:spPr>
        <a:xfrm>
          <a:off x="3857625" y="514350"/>
          <a:ext cx="1607820" cy="670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123825</xdr:rowOff>
    </xdr:from>
    <xdr:to>
      <xdr:col>24</xdr:col>
      <xdr:colOff>112395</xdr:colOff>
      <xdr:row>2</xdr:row>
      <xdr:rowOff>177165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045A7A-4194-4FE8-A3B3-F1FC052AFCB8}"/>
            </a:ext>
          </a:extLst>
        </xdr:cNvPr>
        <xdr:cNvSpPr txBox="1"/>
      </xdr:nvSpPr>
      <xdr:spPr>
        <a:xfrm>
          <a:off x="1704975" y="123825"/>
          <a:ext cx="1607820" cy="51054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123825</xdr:rowOff>
    </xdr:from>
    <xdr:to>
      <xdr:col>24</xdr:col>
      <xdr:colOff>112395</xdr:colOff>
      <xdr:row>2</xdr:row>
      <xdr:rowOff>177165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09668B-064C-4156-A01D-B1DD352519D7}"/>
            </a:ext>
          </a:extLst>
        </xdr:cNvPr>
        <xdr:cNvSpPr txBox="1"/>
      </xdr:nvSpPr>
      <xdr:spPr>
        <a:xfrm>
          <a:off x="1704975" y="123825"/>
          <a:ext cx="1607820" cy="51054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D0B5-291E-4A73-BF4E-623E31000F2B}">
  <sheetPr>
    <pageSetUpPr fitToPage="1"/>
  </sheetPr>
  <dimension ref="A1:BU29"/>
  <sheetViews>
    <sheetView showGridLines="0" showZeros="0" tabSelected="1" view="pageLayout" zoomScaleNormal="100" workbookViewId="0">
      <selection activeCell="BG1" sqref="BG1:BH1"/>
    </sheetView>
  </sheetViews>
  <sheetFormatPr defaultColWidth="6.25" defaultRowHeight="13.5"/>
  <cols>
    <col min="1" max="70" width="1.75" style="1" customWidth="1"/>
    <col min="71" max="71" width="7.875" style="1" customWidth="1"/>
    <col min="72" max="72" width="6.25" style="1"/>
    <col min="73" max="73" width="8.875" style="1" bestFit="1" customWidth="1"/>
    <col min="74" max="16384" width="6.25" style="1"/>
  </cols>
  <sheetData>
    <row r="1" spans="1:70" ht="13.5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W1" s="34"/>
      <c r="X1" s="34"/>
      <c r="Y1" s="34"/>
      <c r="Z1" s="34"/>
      <c r="AA1" s="34"/>
      <c r="AB1" s="34"/>
      <c r="AC1" s="129" t="s">
        <v>18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34"/>
      <c r="AR1" s="34"/>
      <c r="AS1" s="34"/>
      <c r="AT1" s="34"/>
      <c r="AU1" s="34"/>
      <c r="AV1" s="34"/>
      <c r="AW1" s="34"/>
      <c r="BC1" s="59" t="s">
        <v>4</v>
      </c>
      <c r="BD1" s="59"/>
      <c r="BE1" s="59"/>
      <c r="BF1" s="59"/>
      <c r="BG1" s="59">
        <v>5</v>
      </c>
      <c r="BH1" s="59"/>
      <c r="BI1" s="59" t="s">
        <v>3</v>
      </c>
      <c r="BJ1" s="59"/>
      <c r="BK1" s="59">
        <v>10</v>
      </c>
      <c r="BL1" s="59"/>
      <c r="BM1" s="59" t="s">
        <v>2</v>
      </c>
      <c r="BN1" s="59"/>
      <c r="BO1" s="59">
        <v>31</v>
      </c>
      <c r="BP1" s="59"/>
      <c r="BQ1" s="59" t="s">
        <v>1</v>
      </c>
      <c r="BR1" s="59"/>
    </row>
    <row r="2" spans="1:70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V2" s="34"/>
      <c r="W2" s="34"/>
      <c r="X2" s="34"/>
      <c r="Y2" s="34"/>
      <c r="Z2" s="34"/>
      <c r="AA2" s="34"/>
      <c r="AB2" s="34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34"/>
      <c r="AR2" s="34"/>
      <c r="AS2" s="34"/>
      <c r="AT2" s="34"/>
      <c r="AU2" s="34"/>
      <c r="AV2" s="34"/>
      <c r="AW2" s="34"/>
    </row>
    <row r="4" spans="1:70" ht="18" customHeight="1"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AQ4" s="118" t="s">
        <v>5</v>
      </c>
      <c r="AR4" s="118"/>
      <c r="AS4" s="118"/>
      <c r="AT4" s="118"/>
      <c r="AU4" s="118"/>
      <c r="AV4" s="118"/>
      <c r="AW4" s="118"/>
      <c r="AX4" s="118"/>
      <c r="AZ4" s="127" t="s">
        <v>47</v>
      </c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</row>
    <row r="5" spans="1:70" ht="18" customHeight="1">
      <c r="AQ5" s="118" t="s">
        <v>7</v>
      </c>
      <c r="AR5" s="118"/>
      <c r="AS5" s="118"/>
      <c r="AT5" s="118"/>
      <c r="AU5" s="118"/>
      <c r="AV5" s="118"/>
      <c r="AW5" s="118"/>
      <c r="AX5" s="118"/>
      <c r="AZ5" s="123" t="s">
        <v>48</v>
      </c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</row>
    <row r="6" spans="1:70" ht="18" customHeight="1">
      <c r="B6" s="59" t="s">
        <v>81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41"/>
      <c r="V6" s="41"/>
      <c r="W6" s="41"/>
      <c r="X6" s="41"/>
      <c r="Y6" s="41"/>
      <c r="Z6" s="41"/>
      <c r="AA6" s="41"/>
      <c r="AQ6" s="118" t="s">
        <v>8</v>
      </c>
      <c r="AR6" s="118"/>
      <c r="AS6" s="118"/>
      <c r="AT6" s="118"/>
      <c r="AU6" s="118"/>
      <c r="AV6" s="118"/>
      <c r="AW6" s="118"/>
      <c r="AX6" s="118"/>
      <c r="AZ6" s="123" t="s">
        <v>49</v>
      </c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</row>
    <row r="7" spans="1:70" ht="18" customHeight="1">
      <c r="B7" s="5"/>
      <c r="C7" s="5"/>
      <c r="D7" s="5"/>
      <c r="E7" s="5"/>
      <c r="F7" s="5"/>
      <c r="G7" s="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Q7" s="118" t="s">
        <v>9</v>
      </c>
      <c r="AR7" s="118"/>
      <c r="AS7" s="118"/>
      <c r="AT7" s="118"/>
      <c r="AU7" s="118"/>
      <c r="AV7" s="118"/>
      <c r="AW7" s="118"/>
      <c r="AX7" s="118"/>
      <c r="AZ7" s="119" t="s">
        <v>50</v>
      </c>
      <c r="BA7" s="119"/>
      <c r="BB7" s="119"/>
      <c r="BC7" s="119"/>
      <c r="BD7" s="119"/>
      <c r="BE7" s="119"/>
      <c r="BF7" s="15" t="s">
        <v>6</v>
      </c>
      <c r="BG7" s="119" t="s">
        <v>51</v>
      </c>
      <c r="BH7" s="119"/>
      <c r="BI7" s="119"/>
      <c r="BJ7" s="119"/>
      <c r="BK7" s="119"/>
      <c r="BL7" s="15" t="s">
        <v>6</v>
      </c>
      <c r="BM7" s="119" t="s">
        <v>52</v>
      </c>
      <c r="BN7" s="119"/>
      <c r="BO7" s="119"/>
      <c r="BP7" s="119"/>
      <c r="BQ7" s="119"/>
      <c r="BR7" s="119"/>
    </row>
    <row r="8" spans="1:70" ht="18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Q8" s="118" t="s">
        <v>44</v>
      </c>
      <c r="AR8" s="118"/>
      <c r="AS8" s="118"/>
      <c r="AT8" s="118"/>
      <c r="AU8" s="118"/>
      <c r="AV8" s="118"/>
      <c r="AW8" s="118"/>
      <c r="AX8" s="118"/>
      <c r="AZ8" s="119" t="s">
        <v>53</v>
      </c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</row>
    <row r="9" spans="1:70" ht="18" customHeight="1">
      <c r="AQ9" s="118" t="s">
        <v>35</v>
      </c>
      <c r="AR9" s="118"/>
      <c r="AS9" s="118"/>
      <c r="AT9" s="118"/>
      <c r="AU9" s="118"/>
      <c r="AV9" s="118"/>
      <c r="AW9" s="118"/>
      <c r="AX9" s="118"/>
      <c r="AZ9" s="121" t="s">
        <v>36</v>
      </c>
      <c r="BA9" s="121"/>
      <c r="BB9" s="121"/>
      <c r="BC9" s="114" t="s">
        <v>54</v>
      </c>
      <c r="BD9" s="114"/>
      <c r="BE9" s="114"/>
      <c r="BF9" s="114"/>
      <c r="BG9" s="114"/>
      <c r="BH9" s="114"/>
      <c r="BI9" s="114" t="s">
        <v>37</v>
      </c>
      <c r="BJ9" s="114"/>
      <c r="BK9" s="114"/>
      <c r="BL9" s="114" t="s">
        <v>55</v>
      </c>
      <c r="BM9" s="114"/>
      <c r="BN9" s="114"/>
      <c r="BO9" s="114"/>
      <c r="BP9" s="114"/>
      <c r="BQ9" s="114"/>
      <c r="BR9" s="114"/>
    </row>
    <row r="10" spans="1:70" ht="18" customHeight="1">
      <c r="AM10" s="33"/>
      <c r="AN10" s="33"/>
      <c r="AQ10" s="118"/>
      <c r="AR10" s="118"/>
      <c r="AS10" s="118"/>
      <c r="AT10" s="118"/>
      <c r="AU10" s="118"/>
      <c r="AV10" s="118"/>
      <c r="AW10" s="118"/>
      <c r="AX10" s="118"/>
      <c r="AZ10" s="122" t="s">
        <v>38</v>
      </c>
      <c r="BA10" s="122"/>
      <c r="BB10" s="122"/>
      <c r="BC10" s="113" t="s">
        <v>56</v>
      </c>
      <c r="BD10" s="113"/>
      <c r="BE10" s="113"/>
      <c r="BF10" s="113"/>
      <c r="BG10" s="113"/>
      <c r="BH10" s="113" t="s">
        <v>39</v>
      </c>
      <c r="BI10" s="113"/>
      <c r="BJ10" s="113"/>
      <c r="BK10" s="120"/>
      <c r="BL10" s="32" t="s">
        <v>57</v>
      </c>
      <c r="BM10" s="32" t="s">
        <v>58</v>
      </c>
      <c r="BN10" s="32" t="s">
        <v>59</v>
      </c>
      <c r="BO10" s="32" t="s">
        <v>60</v>
      </c>
      <c r="BP10" s="32" t="s">
        <v>61</v>
      </c>
      <c r="BQ10" s="32" t="s">
        <v>62</v>
      </c>
      <c r="BR10" s="32" t="s">
        <v>63</v>
      </c>
    </row>
    <row r="11" spans="1:70" ht="18" customHeight="1">
      <c r="AQ11" s="118"/>
      <c r="AR11" s="118"/>
      <c r="AS11" s="118"/>
      <c r="AT11" s="118"/>
      <c r="AU11" s="118"/>
      <c r="AV11" s="118"/>
      <c r="AW11" s="118"/>
      <c r="AX11" s="118"/>
      <c r="AZ11" s="122" t="s">
        <v>40</v>
      </c>
      <c r="BA11" s="122"/>
      <c r="BB11" s="122"/>
      <c r="BC11" s="113" t="s">
        <v>48</v>
      </c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</row>
    <row r="12" spans="1:70" ht="7.1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70" ht="31.15" customHeight="1">
      <c r="B13" s="115" t="s">
        <v>26</v>
      </c>
      <c r="C13" s="116"/>
      <c r="D13" s="116"/>
      <c r="E13" s="116"/>
      <c r="F13" s="116"/>
      <c r="G13" s="117"/>
      <c r="H13" s="87" t="s">
        <v>21</v>
      </c>
      <c r="I13" s="88"/>
      <c r="J13" s="88"/>
      <c r="K13" s="88"/>
      <c r="L13" s="88"/>
      <c r="M13" s="88"/>
      <c r="N13" s="86"/>
      <c r="O13" s="87" t="s">
        <v>23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115" t="s">
        <v>42</v>
      </c>
      <c r="AR13" s="116"/>
      <c r="AS13" s="116"/>
      <c r="AT13" s="116"/>
      <c r="AU13" s="116"/>
      <c r="AV13" s="116"/>
      <c r="AW13" s="116"/>
      <c r="AX13" s="117"/>
      <c r="AY13" s="115" t="s">
        <v>29</v>
      </c>
      <c r="AZ13" s="116"/>
      <c r="BA13" s="116"/>
      <c r="BB13" s="116"/>
      <c r="BC13" s="116"/>
      <c r="BD13" s="116"/>
      <c r="BE13" s="116"/>
      <c r="BF13" s="117"/>
      <c r="BG13" s="87" t="s">
        <v>27</v>
      </c>
      <c r="BH13" s="88"/>
      <c r="BI13" s="88"/>
      <c r="BJ13" s="88"/>
      <c r="BK13" s="88"/>
      <c r="BL13" s="86"/>
      <c r="BM13" s="87" t="s">
        <v>28</v>
      </c>
      <c r="BN13" s="88"/>
      <c r="BO13" s="88"/>
      <c r="BP13" s="88"/>
      <c r="BQ13" s="86"/>
      <c r="BR13" s="37">
        <v>0.08</v>
      </c>
    </row>
    <row r="14" spans="1:70" ht="28.35" customHeight="1">
      <c r="B14" s="87">
        <v>62111</v>
      </c>
      <c r="C14" s="88"/>
      <c r="D14" s="88"/>
      <c r="E14" s="88"/>
      <c r="F14" s="88"/>
      <c r="G14" s="86"/>
      <c r="H14" s="87" t="s">
        <v>64</v>
      </c>
      <c r="I14" s="88"/>
      <c r="J14" s="88"/>
      <c r="K14" s="88"/>
      <c r="L14" s="88"/>
      <c r="M14" s="88"/>
      <c r="N14" s="86"/>
      <c r="O14" s="89" t="s">
        <v>68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70">
        <v>3240</v>
      </c>
      <c r="AR14" s="71"/>
      <c r="AS14" s="71"/>
      <c r="AT14" s="71"/>
      <c r="AU14" s="71"/>
      <c r="AV14" s="71"/>
      <c r="AW14" s="71"/>
      <c r="AX14" s="92"/>
      <c r="AY14" s="7"/>
      <c r="AZ14" s="10"/>
      <c r="BA14" s="12"/>
      <c r="BB14" s="8"/>
      <c r="BC14" s="13"/>
      <c r="BD14" s="11"/>
      <c r="BE14" s="8"/>
      <c r="BF14" s="9"/>
      <c r="BG14" s="87"/>
      <c r="BH14" s="91"/>
      <c r="BI14" s="85"/>
      <c r="BJ14" s="91"/>
      <c r="BK14" s="85"/>
      <c r="BL14" s="86"/>
      <c r="BM14" s="87"/>
      <c r="BN14" s="88"/>
      <c r="BO14" s="88"/>
      <c r="BP14" s="88"/>
      <c r="BQ14" s="86"/>
      <c r="BR14" s="38" t="s">
        <v>77</v>
      </c>
    </row>
    <row r="15" spans="1:70" ht="28.35" customHeight="1">
      <c r="B15" s="87">
        <v>62112</v>
      </c>
      <c r="C15" s="88"/>
      <c r="D15" s="88"/>
      <c r="E15" s="88"/>
      <c r="F15" s="88"/>
      <c r="G15" s="86"/>
      <c r="H15" s="87" t="s">
        <v>65</v>
      </c>
      <c r="I15" s="88"/>
      <c r="J15" s="88"/>
      <c r="K15" s="88"/>
      <c r="L15" s="88"/>
      <c r="M15" s="88"/>
      <c r="N15" s="86"/>
      <c r="O15" s="89" t="s">
        <v>69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70">
        <v>2646</v>
      </c>
      <c r="AR15" s="71"/>
      <c r="AS15" s="71"/>
      <c r="AT15" s="71"/>
      <c r="AU15" s="71"/>
      <c r="AV15" s="71"/>
      <c r="AW15" s="71"/>
      <c r="AX15" s="92"/>
      <c r="AY15" s="7"/>
      <c r="AZ15" s="10"/>
      <c r="BA15" s="12"/>
      <c r="BB15" s="8"/>
      <c r="BC15" s="13"/>
      <c r="BD15" s="11"/>
      <c r="BE15" s="8"/>
      <c r="BF15" s="9"/>
      <c r="BG15" s="87"/>
      <c r="BH15" s="91"/>
      <c r="BI15" s="85"/>
      <c r="BJ15" s="91"/>
      <c r="BK15" s="85"/>
      <c r="BL15" s="86"/>
      <c r="BM15" s="87"/>
      <c r="BN15" s="88"/>
      <c r="BO15" s="88"/>
      <c r="BP15" s="88"/>
      <c r="BQ15" s="86"/>
      <c r="BR15" s="38" t="s">
        <v>77</v>
      </c>
    </row>
    <row r="16" spans="1:70" ht="28.35" customHeight="1">
      <c r="B16" s="87">
        <v>62113</v>
      </c>
      <c r="C16" s="88"/>
      <c r="D16" s="88"/>
      <c r="E16" s="88"/>
      <c r="F16" s="88"/>
      <c r="G16" s="86"/>
      <c r="H16" s="87" t="s">
        <v>64</v>
      </c>
      <c r="I16" s="88"/>
      <c r="J16" s="88"/>
      <c r="K16" s="88"/>
      <c r="L16" s="88"/>
      <c r="M16" s="88"/>
      <c r="N16" s="86"/>
      <c r="O16" s="89" t="s">
        <v>70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70">
        <v>36300</v>
      </c>
      <c r="AR16" s="71"/>
      <c r="AS16" s="71"/>
      <c r="AT16" s="71"/>
      <c r="AU16" s="71"/>
      <c r="AV16" s="71"/>
      <c r="AW16" s="71"/>
      <c r="AX16" s="92"/>
      <c r="AY16" s="7"/>
      <c r="AZ16" s="10"/>
      <c r="BA16" s="12"/>
      <c r="BB16" s="8"/>
      <c r="BC16" s="13"/>
      <c r="BD16" s="11"/>
      <c r="BE16" s="8"/>
      <c r="BF16" s="9"/>
      <c r="BG16" s="87"/>
      <c r="BH16" s="91"/>
      <c r="BI16" s="85"/>
      <c r="BJ16" s="91"/>
      <c r="BK16" s="85"/>
      <c r="BL16" s="86"/>
      <c r="BM16" s="87"/>
      <c r="BN16" s="88"/>
      <c r="BO16" s="88"/>
      <c r="BP16" s="88"/>
      <c r="BQ16" s="86"/>
      <c r="BR16" s="38"/>
    </row>
    <row r="17" spans="2:73" ht="28.35" customHeight="1" thickBot="1">
      <c r="B17" s="93">
        <v>62114</v>
      </c>
      <c r="C17" s="94"/>
      <c r="D17" s="94"/>
      <c r="E17" s="94"/>
      <c r="F17" s="94"/>
      <c r="G17" s="95"/>
      <c r="H17" s="93" t="s">
        <v>66</v>
      </c>
      <c r="I17" s="94"/>
      <c r="J17" s="94"/>
      <c r="K17" s="94"/>
      <c r="L17" s="94"/>
      <c r="M17" s="94"/>
      <c r="N17" s="95"/>
      <c r="O17" s="96" t="s">
        <v>71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8"/>
      <c r="AQ17" s="102">
        <v>9020</v>
      </c>
      <c r="AR17" s="103"/>
      <c r="AS17" s="103"/>
      <c r="AT17" s="103"/>
      <c r="AU17" s="103"/>
      <c r="AV17" s="103"/>
      <c r="AW17" s="103"/>
      <c r="AX17" s="104"/>
      <c r="AY17" s="16"/>
      <c r="AZ17" s="17"/>
      <c r="BA17" s="18"/>
      <c r="BB17" s="19"/>
      <c r="BC17" s="20"/>
      <c r="BD17" s="21"/>
      <c r="BE17" s="19"/>
      <c r="BF17" s="22"/>
      <c r="BG17" s="99"/>
      <c r="BH17" s="100"/>
      <c r="BI17" s="101"/>
      <c r="BJ17" s="100"/>
      <c r="BK17" s="101"/>
      <c r="BL17" s="111"/>
      <c r="BM17" s="99"/>
      <c r="BN17" s="112"/>
      <c r="BO17" s="112"/>
      <c r="BP17" s="112"/>
      <c r="BQ17" s="111"/>
      <c r="BR17" s="46"/>
    </row>
    <row r="18" spans="2:73" ht="28.35" customHeight="1">
      <c r="B18" s="124" t="s">
        <v>83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82">
        <f>SUM(AQ14:AX17)</f>
        <v>51206</v>
      </c>
      <c r="AR18" s="83"/>
      <c r="AS18" s="83"/>
      <c r="AT18" s="83"/>
      <c r="AU18" s="83"/>
      <c r="AV18" s="83"/>
      <c r="AW18" s="83"/>
      <c r="AX18" s="84"/>
      <c r="AY18" s="30"/>
      <c r="AZ18" s="24"/>
      <c r="BA18" s="25"/>
      <c r="BB18" s="26"/>
      <c r="BC18" s="27"/>
      <c r="BD18" s="28"/>
      <c r="BE18" s="26"/>
      <c r="BF18" s="29"/>
      <c r="BG18" s="108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10"/>
    </row>
    <row r="19" spans="2:73" ht="2.85" customHeight="1" thickBo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5"/>
      <c r="AR19" s="45"/>
      <c r="AS19" s="45"/>
      <c r="AT19" s="45"/>
      <c r="AU19" s="45"/>
      <c r="AV19" s="45"/>
      <c r="AW19" s="45"/>
      <c r="AX19" s="45"/>
      <c r="AY19" s="48"/>
      <c r="AZ19" s="48"/>
      <c r="BA19" s="48"/>
      <c r="BB19" s="48"/>
      <c r="BC19" s="48"/>
      <c r="BD19" s="48"/>
      <c r="BE19" s="48"/>
      <c r="BF19" s="48"/>
      <c r="BG19" s="49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</row>
    <row r="20" spans="2:73" ht="28.35" customHeight="1">
      <c r="B20" s="80" t="s">
        <v>82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2">
        <f>SUM(控え!AQ18,'続頁控え P.1'!AQ15,'続頁控え P.2'!AQ15)</f>
        <v>70726</v>
      </c>
      <c r="AR20" s="83"/>
      <c r="AS20" s="83"/>
      <c r="AT20" s="83"/>
      <c r="AU20" s="83"/>
      <c r="AV20" s="83"/>
      <c r="AW20" s="83"/>
      <c r="AX20" s="84"/>
      <c r="AY20" s="30"/>
      <c r="AZ20" s="24"/>
      <c r="BA20" s="25"/>
      <c r="BB20" s="26"/>
      <c r="BC20" s="27"/>
      <c r="BD20" s="28"/>
      <c r="BE20" s="26"/>
      <c r="BF20" s="29"/>
      <c r="BG20" s="61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3"/>
    </row>
    <row r="21" spans="2:73" ht="22.5" customHeight="1">
      <c r="B21" s="76" t="s">
        <v>79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Q21" s="105">
        <f>AQ20-AQ22</f>
        <v>49720</v>
      </c>
      <c r="AR21" s="105"/>
      <c r="AS21" s="105"/>
      <c r="AT21" s="105"/>
      <c r="AU21" s="105"/>
      <c r="AV21" s="105"/>
      <c r="AW21" s="105"/>
      <c r="AX21" s="105"/>
      <c r="AY21" s="64" t="s">
        <v>45</v>
      </c>
      <c r="AZ21" s="65"/>
      <c r="BA21" s="65"/>
      <c r="BB21" s="65"/>
      <c r="BC21" s="65"/>
      <c r="BD21" s="65"/>
      <c r="BE21" s="65"/>
      <c r="BF21" s="66"/>
      <c r="BG21" s="70">
        <v>2400</v>
      </c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2"/>
    </row>
    <row r="22" spans="2:73" ht="22.5" customHeight="1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 t="s">
        <v>80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3"/>
      <c r="AH22" s="52"/>
      <c r="AI22" s="52"/>
      <c r="AJ22" s="52"/>
      <c r="AK22" s="52"/>
      <c r="AL22" s="52"/>
      <c r="AM22" s="52"/>
      <c r="AN22" s="52"/>
      <c r="AO22" s="52"/>
      <c r="AP22" s="54"/>
      <c r="AQ22" s="106">
        <f>SUMIF(BR14:BR17,"*",AQ14:AX17)+SUMIF('続頁控え P.1'!BR5:BR14,"*",'続頁控え P.1'!AQ5:AX14)+SUMIF('続頁控え P.2'!BR5:BR14,"*",'続頁控え P.2'!AQ5:AX14)</f>
        <v>21006</v>
      </c>
      <c r="AR22" s="107"/>
      <c r="AS22" s="107"/>
      <c r="AT22" s="107"/>
      <c r="AU22" s="107"/>
      <c r="AV22" s="107"/>
      <c r="AW22" s="107"/>
      <c r="AX22" s="107"/>
      <c r="AY22" s="67" t="s">
        <v>46</v>
      </c>
      <c r="AZ22" s="68"/>
      <c r="BA22" s="68"/>
      <c r="BB22" s="68"/>
      <c r="BC22" s="68"/>
      <c r="BD22" s="68"/>
      <c r="BE22" s="68"/>
      <c r="BF22" s="69"/>
      <c r="BG22" s="73">
        <v>48</v>
      </c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5"/>
    </row>
    <row r="23" spans="2:73" ht="2.85" customHeight="1"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2:73" ht="14.1" customHeight="1">
      <c r="B24" s="60" t="s">
        <v>30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</row>
    <row r="25" spans="2:73" ht="14.1" customHeight="1">
      <c r="B25" s="79" t="s">
        <v>31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</row>
    <row r="26" spans="2:73" ht="14.1" customHeight="1">
      <c r="B26" s="79" t="s">
        <v>32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</row>
    <row r="27" spans="2:73" ht="14.1" customHeight="1">
      <c r="B27" s="79" t="s">
        <v>43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</row>
    <row r="28" spans="2:73" ht="14.1" customHeight="1">
      <c r="B28" s="79" t="s">
        <v>33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U28" s="23"/>
    </row>
    <row r="29" spans="2:73" ht="12.75" customHeight="1">
      <c r="B29" s="60" t="s">
        <v>78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</row>
  </sheetData>
  <mergeCells count="94">
    <mergeCell ref="B18:AP18"/>
    <mergeCell ref="AQ18:AX18"/>
    <mergeCell ref="BM1:BN1"/>
    <mergeCell ref="BO1:BP1"/>
    <mergeCell ref="BQ1:BR1"/>
    <mergeCell ref="A2:J2"/>
    <mergeCell ref="B4:T4"/>
    <mergeCell ref="AQ4:AX4"/>
    <mergeCell ref="AZ4:BR4"/>
    <mergeCell ref="A1:J1"/>
    <mergeCell ref="BC1:BF1"/>
    <mergeCell ref="BG1:BH1"/>
    <mergeCell ref="BI1:BJ1"/>
    <mergeCell ref="BK1:BL1"/>
    <mergeCell ref="AC1:AP2"/>
    <mergeCell ref="BM13:BQ13"/>
    <mergeCell ref="AQ5:AX5"/>
    <mergeCell ref="AZ5:BR5"/>
    <mergeCell ref="AQ6:AX6"/>
    <mergeCell ref="AZ6:BP6"/>
    <mergeCell ref="BQ6:BR6"/>
    <mergeCell ref="AQ7:AX7"/>
    <mergeCell ref="AZ7:BE7"/>
    <mergeCell ref="BG7:BK7"/>
    <mergeCell ref="BM7:BR7"/>
    <mergeCell ref="BK14:BL14"/>
    <mergeCell ref="BM14:BQ14"/>
    <mergeCell ref="BH10:BK10"/>
    <mergeCell ref="AZ9:BB9"/>
    <mergeCell ref="BC9:BH9"/>
    <mergeCell ref="BI9:BK9"/>
    <mergeCell ref="AZ10:BB10"/>
    <mergeCell ref="BC10:BG10"/>
    <mergeCell ref="AY13:BF13"/>
    <mergeCell ref="BG13:BL13"/>
    <mergeCell ref="AZ8:BR8"/>
    <mergeCell ref="AZ11:BB11"/>
    <mergeCell ref="B8:AA8"/>
    <mergeCell ref="B13:G13"/>
    <mergeCell ref="H13:N13"/>
    <mergeCell ref="O13:AP13"/>
    <mergeCell ref="AQ13:AX13"/>
    <mergeCell ref="AQ9:AX11"/>
    <mergeCell ref="AQ8:AX8"/>
    <mergeCell ref="BC11:BR11"/>
    <mergeCell ref="BL9:BR9"/>
    <mergeCell ref="B15:G15"/>
    <mergeCell ref="H15:N15"/>
    <mergeCell ref="O15:AP15"/>
    <mergeCell ref="BG15:BH15"/>
    <mergeCell ref="AQ14:AX14"/>
    <mergeCell ref="AQ15:AX15"/>
    <mergeCell ref="B14:G14"/>
    <mergeCell ref="H14:N14"/>
    <mergeCell ref="O14:AP14"/>
    <mergeCell ref="BG14:BH14"/>
    <mergeCell ref="BI14:BJ14"/>
    <mergeCell ref="AQ21:AX21"/>
    <mergeCell ref="AQ22:AX22"/>
    <mergeCell ref="BI15:BJ15"/>
    <mergeCell ref="BK15:BL15"/>
    <mergeCell ref="BM15:BQ15"/>
    <mergeCell ref="BG18:BR18"/>
    <mergeCell ref="BM16:BQ16"/>
    <mergeCell ref="BK17:BL17"/>
    <mergeCell ref="BM17:BQ17"/>
    <mergeCell ref="B17:G17"/>
    <mergeCell ref="H17:N17"/>
    <mergeCell ref="O17:AP17"/>
    <mergeCell ref="BG17:BH17"/>
    <mergeCell ref="BI17:BJ17"/>
    <mergeCell ref="AQ17:AX17"/>
    <mergeCell ref="B16:G16"/>
    <mergeCell ref="H16:N16"/>
    <mergeCell ref="O16:AP16"/>
    <mergeCell ref="BG16:BH16"/>
    <mergeCell ref="BI16:BJ16"/>
    <mergeCell ref="AQ16:AX16"/>
    <mergeCell ref="B6:T6"/>
    <mergeCell ref="B29:BQ29"/>
    <mergeCell ref="BG20:BR20"/>
    <mergeCell ref="AY21:BF21"/>
    <mergeCell ref="AY22:BF22"/>
    <mergeCell ref="BG21:BR21"/>
    <mergeCell ref="BG22:BR22"/>
    <mergeCell ref="B21:AP21"/>
    <mergeCell ref="B27:BQ27"/>
    <mergeCell ref="B28:BQ28"/>
    <mergeCell ref="B20:AP20"/>
    <mergeCell ref="B24:BQ24"/>
    <mergeCell ref="B25:BQ25"/>
    <mergeCell ref="B26:BQ26"/>
    <mergeCell ref="AQ20:AX20"/>
    <mergeCell ref="BK16:BL16"/>
  </mergeCells>
  <phoneticPr fontId="1"/>
  <conditionalFormatting sqref="BG21:BG22">
    <cfRule type="expression" dxfId="1" priority="6">
      <formula>$BG21=0</formula>
    </cfRule>
  </conditionalFormatting>
  <dataValidations count="1">
    <dataValidation type="list" allowBlank="1" showInputMessage="1" showErrorMessage="1" sqref="BR14:BR17" xr:uid="{C7EF347A-6581-4DA3-9185-645BF763EA94}">
      <formula1>"*"</formula1>
    </dataValidation>
  </dataValidations>
  <printOptions horizontalCentered="1" verticalCentered="1"/>
  <pageMargins left="0.70866141732283472" right="0.70866141732283472" top="0.39370078740157483" bottom="0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60D2-9A25-4CE5-8D5A-C929AE810A05}">
  <sheetPr>
    <pageSetUpPr fitToPage="1"/>
  </sheetPr>
  <dimension ref="A1:BR27"/>
  <sheetViews>
    <sheetView showGridLines="0" showZeros="0" view="pageLayout" zoomScale="90" zoomScaleNormal="100" zoomScalePageLayoutView="90" workbookViewId="0">
      <selection activeCell="BG1" sqref="BG1:BH1"/>
    </sheetView>
  </sheetViews>
  <sheetFormatPr defaultColWidth="8.375" defaultRowHeight="13.5"/>
  <cols>
    <col min="1" max="70" width="1.75" style="1" customWidth="1"/>
    <col min="71" max="16384" width="8.375" style="1"/>
  </cols>
  <sheetData>
    <row r="1" spans="1:70" ht="13.1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V1" s="138" t="s">
        <v>18</v>
      </c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BC1" s="59" t="s">
        <v>4</v>
      </c>
      <c r="BD1" s="59"/>
      <c r="BE1" s="59"/>
      <c r="BF1" s="59"/>
      <c r="BG1" s="59">
        <f>控え!BG1:BH1</f>
        <v>5</v>
      </c>
      <c r="BH1" s="59"/>
      <c r="BI1" s="59" t="s">
        <v>3</v>
      </c>
      <c r="BJ1" s="59"/>
      <c r="BK1" s="59">
        <f>控え!BK1:BL1</f>
        <v>10</v>
      </c>
      <c r="BL1" s="59"/>
      <c r="BM1" s="59" t="s">
        <v>2</v>
      </c>
      <c r="BN1" s="59"/>
      <c r="BO1" s="59">
        <f>控え!BO1:BP1</f>
        <v>31</v>
      </c>
      <c r="BP1" s="59"/>
      <c r="BQ1" s="59" t="s">
        <v>1</v>
      </c>
      <c r="BR1" s="59"/>
    </row>
    <row r="2" spans="1:70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4" spans="1:70" ht="18" customHeight="1"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AQ4" s="118" t="s">
        <v>5</v>
      </c>
      <c r="AR4" s="118"/>
      <c r="AS4" s="118"/>
      <c r="AT4" s="118"/>
      <c r="AU4" s="118"/>
      <c r="AV4" s="118"/>
      <c r="AW4" s="118"/>
      <c r="AX4" s="118"/>
      <c r="AZ4" s="127" t="str">
        <f>控え!AZ4:BR4</f>
        <v>栃木県佐野市○○町○○番地</v>
      </c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</row>
    <row r="5" spans="1:70" ht="18" customHeight="1">
      <c r="AQ5" s="118" t="s">
        <v>7</v>
      </c>
      <c r="AR5" s="118"/>
      <c r="AS5" s="118"/>
      <c r="AT5" s="118"/>
      <c r="AU5" s="118"/>
      <c r="AV5" s="118"/>
      <c r="AW5" s="118"/>
      <c r="AX5" s="118"/>
      <c r="AZ5" s="123" t="str">
        <f>控え!AZ5:BR5</f>
        <v>○○商事(株)</v>
      </c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</row>
    <row r="6" spans="1:70" ht="18" customHeight="1">
      <c r="B6" s="59" t="s">
        <v>81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41"/>
      <c r="V6" s="41"/>
      <c r="W6" s="41"/>
      <c r="X6" s="41"/>
      <c r="Y6" s="41"/>
      <c r="Z6" s="41"/>
      <c r="AA6" s="41"/>
      <c r="AQ6" s="118" t="s">
        <v>8</v>
      </c>
      <c r="AR6" s="118"/>
      <c r="AS6" s="118"/>
      <c r="AT6" s="118"/>
      <c r="AU6" s="118"/>
      <c r="AV6" s="118"/>
      <c r="AW6" s="118"/>
      <c r="AX6" s="118"/>
      <c r="AZ6" s="123" t="str">
        <f>控え!AZ6:BP6</f>
        <v>代表取締役　○○　○○</v>
      </c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 t="s">
        <v>10</v>
      </c>
      <c r="BR6" s="123"/>
    </row>
    <row r="7" spans="1:70" ht="18" customHeight="1">
      <c r="B7" s="5"/>
      <c r="C7" s="5"/>
      <c r="D7" s="5"/>
      <c r="E7" s="5"/>
      <c r="F7" s="5"/>
      <c r="G7" s="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Q7" s="118" t="s">
        <v>9</v>
      </c>
      <c r="AR7" s="118"/>
      <c r="AS7" s="118"/>
      <c r="AT7" s="118"/>
      <c r="AU7" s="118"/>
      <c r="AV7" s="118"/>
      <c r="AW7" s="118"/>
      <c r="AX7" s="118"/>
      <c r="AZ7" s="136" t="str">
        <f>控え!AZ7:BE7</f>
        <v>0283</v>
      </c>
      <c r="BA7" s="136"/>
      <c r="BB7" s="136"/>
      <c r="BC7" s="136"/>
      <c r="BD7" s="136"/>
      <c r="BE7" s="136"/>
      <c r="BF7" s="4" t="s">
        <v>6</v>
      </c>
      <c r="BG7" s="137" t="str">
        <f>控え!BG7:BK7</f>
        <v>00</v>
      </c>
      <c r="BH7" s="136"/>
      <c r="BI7" s="136"/>
      <c r="BJ7" s="136"/>
      <c r="BK7" s="136"/>
      <c r="BL7" s="4" t="s">
        <v>6</v>
      </c>
      <c r="BM7" s="119" t="str">
        <f>控え!BM7</f>
        <v>1234</v>
      </c>
      <c r="BN7" s="123"/>
      <c r="BO7" s="123"/>
      <c r="BP7" s="123"/>
      <c r="BQ7" s="123"/>
      <c r="BR7" s="123"/>
    </row>
    <row r="8" spans="1:70" ht="18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E8" s="139"/>
      <c r="AF8" s="139"/>
      <c r="AG8" s="139"/>
      <c r="AH8" s="139"/>
      <c r="AI8" s="139"/>
      <c r="AJ8" s="139"/>
      <c r="AK8" s="139"/>
      <c r="AL8" s="139"/>
      <c r="AM8" s="33"/>
      <c r="AN8" s="33"/>
      <c r="AQ8" s="118" t="s">
        <v>44</v>
      </c>
      <c r="AR8" s="118"/>
      <c r="AS8" s="118"/>
      <c r="AT8" s="118"/>
      <c r="AU8" s="118"/>
      <c r="AV8" s="118"/>
      <c r="AW8" s="118"/>
      <c r="AX8" s="118"/>
      <c r="AZ8" s="119" t="str">
        <f>控え!AZ8:BR8</f>
        <v>T1234567890123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</row>
    <row r="9" spans="1:70" ht="18" customHeight="1">
      <c r="B9" s="42"/>
      <c r="C9" s="42"/>
      <c r="E9" s="35"/>
      <c r="F9" s="35"/>
      <c r="G9" s="43"/>
      <c r="H9" s="35"/>
      <c r="I9" s="35"/>
      <c r="J9" s="35"/>
      <c r="K9" s="35"/>
      <c r="L9" s="35"/>
      <c r="M9" s="33"/>
      <c r="N9" s="33"/>
      <c r="O9" s="33"/>
      <c r="P9" s="33"/>
      <c r="Q9" s="33"/>
      <c r="R9" s="33"/>
      <c r="S9" s="33"/>
      <c r="T9" s="33"/>
      <c r="U9" s="33"/>
      <c r="V9" s="44"/>
      <c r="W9" s="42"/>
      <c r="Y9" s="42"/>
      <c r="Z9" s="42"/>
      <c r="AA9" s="42"/>
      <c r="AE9" s="139"/>
      <c r="AF9" s="139"/>
      <c r="AG9" s="139"/>
      <c r="AH9" s="139"/>
      <c r="AI9" s="139"/>
      <c r="AJ9" s="139"/>
      <c r="AK9" s="139"/>
      <c r="AL9" s="139"/>
      <c r="AQ9" s="118" t="s">
        <v>35</v>
      </c>
      <c r="AR9" s="118"/>
      <c r="AS9" s="118"/>
      <c r="AT9" s="118"/>
      <c r="AU9" s="118"/>
      <c r="AV9" s="118"/>
      <c r="AW9" s="118"/>
      <c r="AX9" s="118"/>
      <c r="AZ9" s="121" t="s">
        <v>36</v>
      </c>
      <c r="BA9" s="121"/>
      <c r="BB9" s="121"/>
      <c r="BC9" s="113" t="str">
        <f>控え!BC9:BG9</f>
        <v>○○○○銀行</v>
      </c>
      <c r="BD9" s="113"/>
      <c r="BE9" s="113"/>
      <c r="BF9" s="113"/>
      <c r="BG9" s="113"/>
      <c r="BH9" s="113"/>
      <c r="BI9" s="114" t="s">
        <v>37</v>
      </c>
      <c r="BJ9" s="114"/>
      <c r="BK9" s="114"/>
      <c r="BL9" s="113" t="str">
        <f>控え!BL9:BR9</f>
        <v>○○支店</v>
      </c>
      <c r="BM9" s="113"/>
      <c r="BN9" s="113"/>
      <c r="BO9" s="113"/>
      <c r="BP9" s="113"/>
      <c r="BQ9" s="113"/>
      <c r="BR9" s="113"/>
    </row>
    <row r="10" spans="1:70" ht="18" customHeight="1">
      <c r="AM10" s="33"/>
      <c r="AN10" s="33"/>
      <c r="AQ10" s="118"/>
      <c r="AR10" s="118"/>
      <c r="AS10" s="118"/>
      <c r="AT10" s="118"/>
      <c r="AU10" s="118"/>
      <c r="AV10" s="118"/>
      <c r="AW10" s="118"/>
      <c r="AX10" s="118"/>
      <c r="AZ10" s="122" t="s">
        <v>38</v>
      </c>
      <c r="BA10" s="122"/>
      <c r="BB10" s="122"/>
      <c r="BC10" s="113" t="str">
        <f>控え!BC10:BG10</f>
        <v>普通</v>
      </c>
      <c r="BD10" s="113"/>
      <c r="BE10" s="113"/>
      <c r="BF10" s="113"/>
      <c r="BG10" s="113"/>
      <c r="BH10" s="113" t="s">
        <v>39</v>
      </c>
      <c r="BI10" s="113"/>
      <c r="BJ10" s="113"/>
      <c r="BK10" s="120"/>
      <c r="BL10" s="32" t="str">
        <f>控え!BL10</f>
        <v>1</v>
      </c>
      <c r="BM10" s="32" t="str">
        <f>控え!BM10</f>
        <v>2</v>
      </c>
      <c r="BN10" s="32" t="str">
        <f>控え!BN10</f>
        <v>3</v>
      </c>
      <c r="BO10" s="32" t="str">
        <f>控え!BO10</f>
        <v>4</v>
      </c>
      <c r="BP10" s="32" t="str">
        <f>控え!BP10</f>
        <v>5</v>
      </c>
      <c r="BQ10" s="32" t="str">
        <f>控え!BQ10</f>
        <v>6</v>
      </c>
      <c r="BR10" s="32" t="str">
        <f>控え!BR10</f>
        <v>7</v>
      </c>
    </row>
    <row r="11" spans="1:70" ht="18" customHeight="1">
      <c r="AQ11" s="118"/>
      <c r="AR11" s="118"/>
      <c r="AS11" s="118"/>
      <c r="AT11" s="118"/>
      <c r="AU11" s="118"/>
      <c r="AV11" s="118"/>
      <c r="AW11" s="118"/>
      <c r="AX11" s="118"/>
      <c r="AZ11" s="122" t="s">
        <v>40</v>
      </c>
      <c r="BA11" s="122"/>
      <c r="BB11" s="122"/>
      <c r="BC11" s="113" t="str">
        <f>控え!BC11:BR11</f>
        <v>○○商事(株)</v>
      </c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</row>
    <row r="12" spans="1:70" ht="7.1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70" ht="30.6" customHeight="1">
      <c r="B13" s="115" t="s">
        <v>26</v>
      </c>
      <c r="C13" s="116"/>
      <c r="D13" s="116"/>
      <c r="E13" s="116"/>
      <c r="F13" s="116"/>
      <c r="G13" s="117"/>
      <c r="H13" s="87" t="s">
        <v>21</v>
      </c>
      <c r="I13" s="88"/>
      <c r="J13" s="88"/>
      <c r="K13" s="88"/>
      <c r="L13" s="88"/>
      <c r="M13" s="88"/>
      <c r="N13" s="86"/>
      <c r="O13" s="87" t="s">
        <v>23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115" t="s">
        <v>42</v>
      </c>
      <c r="AR13" s="116"/>
      <c r="AS13" s="116"/>
      <c r="AT13" s="116"/>
      <c r="AU13" s="116"/>
      <c r="AV13" s="116"/>
      <c r="AW13" s="116"/>
      <c r="AX13" s="117"/>
      <c r="AY13" s="115" t="s">
        <v>29</v>
      </c>
      <c r="AZ13" s="116"/>
      <c r="BA13" s="116"/>
      <c r="BB13" s="116"/>
      <c r="BC13" s="116"/>
      <c r="BD13" s="116"/>
      <c r="BE13" s="116"/>
      <c r="BF13" s="117"/>
      <c r="BG13" s="87" t="s">
        <v>27</v>
      </c>
      <c r="BH13" s="88"/>
      <c r="BI13" s="88"/>
      <c r="BJ13" s="88"/>
      <c r="BK13" s="88"/>
      <c r="BL13" s="86"/>
      <c r="BM13" s="87" t="s">
        <v>28</v>
      </c>
      <c r="BN13" s="88"/>
      <c r="BO13" s="88"/>
      <c r="BP13" s="88"/>
      <c r="BQ13" s="86"/>
      <c r="BR13" s="40">
        <v>0.08</v>
      </c>
    </row>
    <row r="14" spans="1:70" ht="30.6" customHeight="1">
      <c r="B14" s="87">
        <f>控え!B14:G14</f>
        <v>62111</v>
      </c>
      <c r="C14" s="88"/>
      <c r="D14" s="88"/>
      <c r="E14" s="88"/>
      <c r="F14" s="88"/>
      <c r="G14" s="86"/>
      <c r="H14" s="87" t="str">
        <f>控え!H14:N14</f>
        <v>○○</v>
      </c>
      <c r="I14" s="88"/>
      <c r="J14" s="88"/>
      <c r="K14" s="88"/>
      <c r="L14" s="88"/>
      <c r="M14" s="88"/>
      <c r="N14" s="86"/>
      <c r="O14" s="89" t="str">
        <f>控え!O14:AP14</f>
        <v>商品名Ａ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70">
        <f>控え!AQ14</f>
        <v>3240</v>
      </c>
      <c r="AR14" s="71"/>
      <c r="AS14" s="71"/>
      <c r="AT14" s="71"/>
      <c r="AU14" s="71"/>
      <c r="AV14" s="71"/>
      <c r="AW14" s="71"/>
      <c r="AX14" s="92"/>
      <c r="AY14" s="7"/>
      <c r="AZ14" s="10"/>
      <c r="BA14" s="12"/>
      <c r="BB14" s="8"/>
      <c r="BC14" s="13"/>
      <c r="BD14" s="11"/>
      <c r="BE14" s="8"/>
      <c r="BF14" s="9"/>
      <c r="BG14" s="87"/>
      <c r="BH14" s="91"/>
      <c r="BI14" s="85"/>
      <c r="BJ14" s="91"/>
      <c r="BK14" s="85"/>
      <c r="BL14" s="86"/>
      <c r="BM14" s="87"/>
      <c r="BN14" s="88"/>
      <c r="BO14" s="88"/>
      <c r="BP14" s="88"/>
      <c r="BQ14" s="86"/>
      <c r="BR14" s="38" t="str">
        <f>控え!BR14</f>
        <v>*</v>
      </c>
    </row>
    <row r="15" spans="1:70" ht="30.6" customHeight="1">
      <c r="B15" s="87">
        <f>控え!B15:G15</f>
        <v>62112</v>
      </c>
      <c r="C15" s="88"/>
      <c r="D15" s="88"/>
      <c r="E15" s="88"/>
      <c r="F15" s="88"/>
      <c r="G15" s="86"/>
      <c r="H15" s="87" t="str">
        <f>控え!H15:N15</f>
        <v>○×</v>
      </c>
      <c r="I15" s="88"/>
      <c r="J15" s="88"/>
      <c r="K15" s="88"/>
      <c r="L15" s="88"/>
      <c r="M15" s="88"/>
      <c r="N15" s="86"/>
      <c r="O15" s="89" t="str">
        <f>控え!O15:AP15</f>
        <v>商品名Ｂ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70">
        <f>控え!AQ15</f>
        <v>2646</v>
      </c>
      <c r="AR15" s="71"/>
      <c r="AS15" s="71"/>
      <c r="AT15" s="71"/>
      <c r="AU15" s="71"/>
      <c r="AV15" s="71"/>
      <c r="AW15" s="71"/>
      <c r="AX15" s="92"/>
      <c r="AY15" s="7"/>
      <c r="AZ15" s="10"/>
      <c r="BA15" s="12"/>
      <c r="BB15" s="8"/>
      <c r="BC15" s="13"/>
      <c r="BD15" s="11"/>
      <c r="BE15" s="8"/>
      <c r="BF15" s="9"/>
      <c r="BG15" s="87"/>
      <c r="BH15" s="91"/>
      <c r="BI15" s="85"/>
      <c r="BJ15" s="91"/>
      <c r="BK15" s="85"/>
      <c r="BL15" s="86"/>
      <c r="BM15" s="87"/>
      <c r="BN15" s="88"/>
      <c r="BO15" s="88"/>
      <c r="BP15" s="88"/>
      <c r="BQ15" s="86"/>
      <c r="BR15" s="38" t="str">
        <f>控え!BR15</f>
        <v>*</v>
      </c>
    </row>
    <row r="16" spans="1:70" ht="30.6" customHeight="1">
      <c r="B16" s="87">
        <f>控え!B16:G16</f>
        <v>62113</v>
      </c>
      <c r="C16" s="88"/>
      <c r="D16" s="88"/>
      <c r="E16" s="88"/>
      <c r="F16" s="88"/>
      <c r="G16" s="86"/>
      <c r="H16" s="87" t="str">
        <f>控え!H16:N16</f>
        <v>○○</v>
      </c>
      <c r="I16" s="88"/>
      <c r="J16" s="88"/>
      <c r="K16" s="88"/>
      <c r="L16" s="88"/>
      <c r="M16" s="88"/>
      <c r="N16" s="86"/>
      <c r="O16" s="89" t="str">
        <f>控え!O16:AP16</f>
        <v>○○常用　○日間　　重機ほか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70">
        <f>控え!AQ16</f>
        <v>36300</v>
      </c>
      <c r="AR16" s="71"/>
      <c r="AS16" s="71"/>
      <c r="AT16" s="71"/>
      <c r="AU16" s="71"/>
      <c r="AV16" s="71"/>
      <c r="AW16" s="71"/>
      <c r="AX16" s="92"/>
      <c r="AY16" s="7"/>
      <c r="AZ16" s="10"/>
      <c r="BA16" s="12"/>
      <c r="BB16" s="8"/>
      <c r="BC16" s="13"/>
      <c r="BD16" s="11"/>
      <c r="BE16" s="8"/>
      <c r="BF16" s="9"/>
      <c r="BG16" s="87"/>
      <c r="BH16" s="91"/>
      <c r="BI16" s="85"/>
      <c r="BJ16" s="91"/>
      <c r="BK16" s="85"/>
      <c r="BL16" s="86"/>
      <c r="BM16" s="87"/>
      <c r="BN16" s="88"/>
      <c r="BO16" s="88"/>
      <c r="BP16" s="88"/>
      <c r="BQ16" s="86"/>
      <c r="BR16" s="38">
        <f>控え!BR16</f>
        <v>0</v>
      </c>
    </row>
    <row r="17" spans="2:70" ht="30.6" customHeight="1" thickBot="1">
      <c r="B17" s="93">
        <f>控え!B17:G17</f>
        <v>62114</v>
      </c>
      <c r="C17" s="94"/>
      <c r="D17" s="94"/>
      <c r="E17" s="94"/>
      <c r="F17" s="94"/>
      <c r="G17" s="95"/>
      <c r="H17" s="93" t="str">
        <f>控え!H17:N17</f>
        <v>○△</v>
      </c>
      <c r="I17" s="94"/>
      <c r="J17" s="94"/>
      <c r="K17" s="94"/>
      <c r="L17" s="94"/>
      <c r="M17" s="94"/>
      <c r="N17" s="95"/>
      <c r="O17" s="96" t="str">
        <f>控え!O17:AP17</f>
        <v>○○リース料　○月分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8"/>
      <c r="AQ17" s="70">
        <f>控え!AQ17</f>
        <v>9020</v>
      </c>
      <c r="AR17" s="71"/>
      <c r="AS17" s="71"/>
      <c r="AT17" s="71"/>
      <c r="AU17" s="71"/>
      <c r="AV17" s="71"/>
      <c r="AW17" s="71"/>
      <c r="AX17" s="92"/>
      <c r="AY17" s="7"/>
      <c r="AZ17" s="10"/>
      <c r="BA17" s="12"/>
      <c r="BB17" s="8"/>
      <c r="BC17" s="13"/>
      <c r="BD17" s="11"/>
      <c r="BE17" s="8"/>
      <c r="BF17" s="9"/>
      <c r="BG17" s="87"/>
      <c r="BH17" s="91"/>
      <c r="BI17" s="85"/>
      <c r="BJ17" s="91"/>
      <c r="BK17" s="85"/>
      <c r="BL17" s="86"/>
      <c r="BM17" s="87"/>
      <c r="BN17" s="88"/>
      <c r="BO17" s="88"/>
      <c r="BP17" s="88"/>
      <c r="BQ17" s="86"/>
      <c r="BR17" s="39">
        <f>控え!BR17</f>
        <v>0</v>
      </c>
    </row>
    <row r="18" spans="2:70" ht="28.35" customHeight="1">
      <c r="B18" s="124" t="s">
        <v>83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82">
        <f>控え!AQ18</f>
        <v>51206</v>
      </c>
      <c r="AR18" s="83"/>
      <c r="AS18" s="83"/>
      <c r="AT18" s="83"/>
      <c r="AU18" s="83"/>
      <c r="AV18" s="83"/>
      <c r="AW18" s="83"/>
      <c r="AX18" s="84"/>
      <c r="AY18" s="30"/>
      <c r="AZ18" s="24"/>
      <c r="BA18" s="25"/>
      <c r="BB18" s="26"/>
      <c r="BC18" s="27"/>
      <c r="BD18" s="28"/>
      <c r="BE18" s="26"/>
      <c r="BF18" s="29"/>
      <c r="BG18" s="108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10"/>
    </row>
    <row r="19" spans="2:70" ht="2.85" customHeight="1" thickBo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5"/>
      <c r="AR19" s="45"/>
      <c r="AS19" s="45"/>
      <c r="AT19" s="45"/>
      <c r="AU19" s="45"/>
      <c r="AV19" s="45"/>
      <c r="AW19" s="45"/>
      <c r="AX19" s="45"/>
      <c r="AY19" s="48"/>
      <c r="AZ19" s="48"/>
      <c r="BA19" s="48"/>
      <c r="BB19" s="48"/>
      <c r="BC19" s="48"/>
      <c r="BD19" s="48"/>
      <c r="BE19" s="48"/>
      <c r="BF19" s="48"/>
      <c r="BG19" s="49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</row>
    <row r="20" spans="2:70" ht="28.35" customHeight="1">
      <c r="B20" s="80" t="s">
        <v>82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2">
        <f>控え!AQ20</f>
        <v>70726</v>
      </c>
      <c r="AR20" s="83"/>
      <c r="AS20" s="83"/>
      <c r="AT20" s="83"/>
      <c r="AU20" s="83"/>
      <c r="AV20" s="83"/>
      <c r="AW20" s="83"/>
      <c r="AX20" s="84"/>
      <c r="AY20" s="30"/>
      <c r="AZ20" s="24"/>
      <c r="BA20" s="25"/>
      <c r="BB20" s="26"/>
      <c r="BC20" s="27"/>
      <c r="BD20" s="28"/>
      <c r="BE20" s="26"/>
      <c r="BF20" s="29"/>
      <c r="BG20" s="61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3"/>
    </row>
    <row r="21" spans="2:70" ht="22.5" customHeight="1">
      <c r="B21" s="76" t="s">
        <v>79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Q21" s="105">
        <f>控え!AQ21</f>
        <v>49720</v>
      </c>
      <c r="AR21" s="105"/>
      <c r="AS21" s="105"/>
      <c r="AT21" s="105"/>
      <c r="AU21" s="105"/>
      <c r="AV21" s="105"/>
      <c r="AW21" s="105"/>
      <c r="AX21" s="105"/>
      <c r="AY21" s="64" t="s">
        <v>45</v>
      </c>
      <c r="AZ21" s="65"/>
      <c r="BA21" s="65"/>
      <c r="BB21" s="65"/>
      <c r="BC21" s="65"/>
      <c r="BD21" s="65"/>
      <c r="BE21" s="65"/>
      <c r="BF21" s="66"/>
      <c r="BG21" s="70">
        <f>控え!BG21</f>
        <v>2400</v>
      </c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2"/>
    </row>
    <row r="22" spans="2:70" ht="22.5" customHeight="1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 t="s">
        <v>80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3"/>
      <c r="AH22" s="52"/>
      <c r="AI22" s="52"/>
      <c r="AJ22" s="52"/>
      <c r="AK22" s="52"/>
      <c r="AL22" s="52"/>
      <c r="AM22" s="52"/>
      <c r="AN22" s="52"/>
      <c r="AO22" s="52"/>
      <c r="AP22" s="54"/>
      <c r="AQ22" s="106">
        <f>控え!AQ22</f>
        <v>21006</v>
      </c>
      <c r="AR22" s="107"/>
      <c r="AS22" s="107"/>
      <c r="AT22" s="107"/>
      <c r="AU22" s="107"/>
      <c r="AV22" s="107"/>
      <c r="AW22" s="107"/>
      <c r="AX22" s="107"/>
      <c r="AY22" s="67" t="s">
        <v>46</v>
      </c>
      <c r="AZ22" s="68"/>
      <c r="BA22" s="68"/>
      <c r="BB22" s="68"/>
      <c r="BC22" s="68"/>
      <c r="BD22" s="68"/>
      <c r="BE22" s="68"/>
      <c r="BF22" s="69"/>
      <c r="BG22" s="73">
        <f>控え!BG22</f>
        <v>48</v>
      </c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5"/>
    </row>
    <row r="23" spans="2:70" ht="2.8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55"/>
      <c r="AI23" s="55"/>
      <c r="AJ23" s="55"/>
      <c r="AK23" s="55"/>
      <c r="AL23" s="55"/>
      <c r="AM23" s="55"/>
      <c r="AN23" s="55"/>
      <c r="AO23" s="55"/>
      <c r="AP23" s="55"/>
      <c r="AQ23" s="58"/>
      <c r="AR23" s="56"/>
      <c r="AS23" s="56"/>
      <c r="AT23" s="56"/>
      <c r="AU23" s="56"/>
      <c r="AV23" s="56"/>
      <c r="AW23" s="56"/>
      <c r="AX23" s="56"/>
      <c r="AY23" s="57"/>
      <c r="AZ23" s="57"/>
      <c r="BA23" s="57"/>
      <c r="BB23" s="57"/>
      <c r="BC23" s="57"/>
      <c r="BD23" s="57"/>
      <c r="BE23" s="57"/>
      <c r="BF23" s="57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</row>
    <row r="24" spans="2:70" ht="18" customHeight="1"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2:70" ht="18" customHeight="1">
      <c r="B25" s="131" t="s">
        <v>12</v>
      </c>
      <c r="C25" s="131"/>
      <c r="D25" s="131"/>
      <c r="E25" s="131"/>
      <c r="F25" s="131"/>
      <c r="G25" s="131" t="s">
        <v>13</v>
      </c>
      <c r="H25" s="131"/>
      <c r="I25" s="131"/>
      <c r="J25" s="131"/>
      <c r="K25" s="131"/>
      <c r="L25" s="131" t="s">
        <v>15</v>
      </c>
      <c r="M25" s="131"/>
      <c r="N25" s="131"/>
      <c r="O25" s="131"/>
      <c r="P25" s="87"/>
      <c r="Q25" s="2"/>
      <c r="S25" s="131" t="s">
        <v>14</v>
      </c>
      <c r="T25" s="131"/>
      <c r="U25" s="131"/>
      <c r="V25" s="131"/>
      <c r="W25" s="131"/>
      <c r="X25" s="87" t="s">
        <v>16</v>
      </c>
      <c r="Y25" s="88"/>
      <c r="Z25" s="88"/>
      <c r="AA25" s="88"/>
      <c r="AB25" s="88"/>
      <c r="AC25" s="88"/>
      <c r="AD25" s="88"/>
      <c r="AE25" s="88"/>
      <c r="AF25" s="88"/>
      <c r="AG25" s="2"/>
      <c r="AI25" s="135" t="s">
        <v>20</v>
      </c>
      <c r="AJ25" s="131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M25" s="131" t="s">
        <v>25</v>
      </c>
      <c r="BN25" s="131"/>
      <c r="BO25" s="131"/>
      <c r="BP25" s="131"/>
      <c r="BQ25" s="131"/>
    </row>
    <row r="26" spans="2:70" ht="39" customHeight="1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2"/>
      <c r="S26" s="131"/>
      <c r="T26" s="131"/>
      <c r="U26" s="131"/>
      <c r="V26" s="131"/>
      <c r="W26" s="131"/>
      <c r="X26" s="132" t="s">
        <v>17</v>
      </c>
      <c r="Y26" s="133"/>
      <c r="Z26" s="133"/>
      <c r="AA26" s="133"/>
      <c r="AB26" s="133"/>
      <c r="AC26" s="133"/>
      <c r="AD26" s="133"/>
      <c r="AE26" s="133"/>
      <c r="AF26" s="134"/>
      <c r="AG26" s="2"/>
      <c r="AI26" s="131"/>
      <c r="AJ26" s="131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3"/>
      <c r="BL26" s="3"/>
      <c r="BM26" s="131"/>
      <c r="BN26" s="131"/>
      <c r="BO26" s="131"/>
      <c r="BP26" s="131"/>
      <c r="BQ26" s="131"/>
    </row>
    <row r="27" spans="2:70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C27" s="59"/>
      <c r="AD27" s="59"/>
      <c r="AE27" s="59"/>
      <c r="AF27" s="59"/>
      <c r="AG27" s="59"/>
      <c r="AH27" s="59"/>
      <c r="AI27" s="59"/>
      <c r="AJ27" s="59"/>
      <c r="AK27" s="59"/>
      <c r="AL27" s="5"/>
      <c r="AO27" s="130"/>
      <c r="AP27" s="130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N27" s="59"/>
      <c r="BO27" s="59"/>
      <c r="BP27" s="59"/>
      <c r="BQ27" s="59"/>
      <c r="BR27" s="59"/>
    </row>
  </sheetData>
  <sheetProtection sheet="1" selectLockedCells="1" selectUnlockedCells="1"/>
  <mergeCells count="112">
    <mergeCell ref="O14:AP14"/>
    <mergeCell ref="AI25:AJ26"/>
    <mergeCell ref="AE8:AL8"/>
    <mergeCell ref="AE9:AL9"/>
    <mergeCell ref="B20:AP20"/>
    <mergeCell ref="B21:AP21"/>
    <mergeCell ref="AQ21:AX21"/>
    <mergeCell ref="AY21:BF21"/>
    <mergeCell ref="BG21:BR21"/>
    <mergeCell ref="AQ22:AX22"/>
    <mergeCell ref="AY22:BF22"/>
    <mergeCell ref="BG22:BR22"/>
    <mergeCell ref="AZ8:BR8"/>
    <mergeCell ref="AQ9:AX11"/>
    <mergeCell ref="AZ9:BB9"/>
    <mergeCell ref="BC9:BH9"/>
    <mergeCell ref="BI9:BK9"/>
    <mergeCell ref="BL9:BR9"/>
    <mergeCell ref="AZ10:BB10"/>
    <mergeCell ref="BC10:BG10"/>
    <mergeCell ref="BH10:BK10"/>
    <mergeCell ref="AZ11:BB11"/>
    <mergeCell ref="BC11:BR11"/>
    <mergeCell ref="BI15:BJ15"/>
    <mergeCell ref="BK15:BL15"/>
    <mergeCell ref="BM15:BQ15"/>
    <mergeCell ref="BG16:BH16"/>
    <mergeCell ref="BI16:BJ16"/>
    <mergeCell ref="BK16:BL16"/>
    <mergeCell ref="BM16:BQ16"/>
    <mergeCell ref="BI17:BJ17"/>
    <mergeCell ref="BK17:BL17"/>
    <mergeCell ref="BM17:BQ17"/>
    <mergeCell ref="BG17:BH17"/>
    <mergeCell ref="BN27:BR27"/>
    <mergeCell ref="AQ27:BK27"/>
    <mergeCell ref="H13:N13"/>
    <mergeCell ref="V1:AW2"/>
    <mergeCell ref="B4:T4"/>
    <mergeCell ref="BQ1:BR1"/>
    <mergeCell ref="BO1:BP1"/>
    <mergeCell ref="BM1:BN1"/>
    <mergeCell ref="BK1:BL1"/>
    <mergeCell ref="BI1:BJ1"/>
    <mergeCell ref="BG1:BH1"/>
    <mergeCell ref="BC1:BF1"/>
    <mergeCell ref="A1:J1"/>
    <mergeCell ref="A2:J2"/>
    <mergeCell ref="AZ6:BP6"/>
    <mergeCell ref="BM13:BQ13"/>
    <mergeCell ref="AY13:BF13"/>
    <mergeCell ref="BG13:BL13"/>
    <mergeCell ref="AQ13:AX13"/>
    <mergeCell ref="B13:G13"/>
    <mergeCell ref="BM25:BQ25"/>
    <mergeCell ref="B26:F26"/>
    <mergeCell ref="G26:K26"/>
    <mergeCell ref="L26:P26"/>
    <mergeCell ref="AZ4:BR4"/>
    <mergeCell ref="AQ4:AX4"/>
    <mergeCell ref="AQ5:AX5"/>
    <mergeCell ref="AZ5:BR5"/>
    <mergeCell ref="BQ6:BR6"/>
    <mergeCell ref="AQ6:AX6"/>
    <mergeCell ref="AQ7:AX7"/>
    <mergeCell ref="AZ7:BE7"/>
    <mergeCell ref="BG7:BK7"/>
    <mergeCell ref="BM7:BR7"/>
    <mergeCell ref="BM26:BQ26"/>
    <mergeCell ref="BG20:BR20"/>
    <mergeCell ref="BG18:BR18"/>
    <mergeCell ref="AQ8:AX8"/>
    <mergeCell ref="B6:T6"/>
    <mergeCell ref="AQ16:AX16"/>
    <mergeCell ref="AQ17:AX17"/>
    <mergeCell ref="AQ18:AX18"/>
    <mergeCell ref="O13:AP13"/>
    <mergeCell ref="B14:G14"/>
    <mergeCell ref="H14:N14"/>
    <mergeCell ref="AK25:BJ26"/>
    <mergeCell ref="BG14:BH14"/>
    <mergeCell ref="BI14:BJ14"/>
    <mergeCell ref="AQ14:AX14"/>
    <mergeCell ref="AQ15:AX15"/>
    <mergeCell ref="B25:F25"/>
    <mergeCell ref="G25:K25"/>
    <mergeCell ref="L25:P25"/>
    <mergeCell ref="S25:W25"/>
    <mergeCell ref="X25:AF25"/>
    <mergeCell ref="BK14:BL14"/>
    <mergeCell ref="BM14:BQ14"/>
    <mergeCell ref="BG15:BH15"/>
    <mergeCell ref="B27:F27"/>
    <mergeCell ref="G27:K27"/>
    <mergeCell ref="O16:AP16"/>
    <mergeCell ref="B15:G15"/>
    <mergeCell ref="H15:N15"/>
    <mergeCell ref="O15:AP15"/>
    <mergeCell ref="AQ20:AX20"/>
    <mergeCell ref="B16:G16"/>
    <mergeCell ref="H16:N16"/>
    <mergeCell ref="B18:AP18"/>
    <mergeCell ref="L27:P27"/>
    <mergeCell ref="Q27:U27"/>
    <mergeCell ref="V27:Z27"/>
    <mergeCell ref="AC27:AK27"/>
    <mergeCell ref="AO27:AP27"/>
    <mergeCell ref="S26:W26"/>
    <mergeCell ref="X26:AF26"/>
    <mergeCell ref="B17:G17"/>
    <mergeCell ref="H17:N17"/>
    <mergeCell ref="O17:AP17"/>
  </mergeCells>
  <phoneticPr fontId="1"/>
  <conditionalFormatting sqref="BG21:BG23">
    <cfRule type="expression" dxfId="0" priority="1">
      <formula>$BG21=0</formula>
    </cfRule>
  </conditionalFormatting>
  <pageMargins left="0.70866141732283472" right="0.70866141732283472" top="0.59055118110236227" bottom="0" header="0.31496062992125984" footer="0.31496062992125984"/>
  <pageSetup paperSize="9"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7F20-AAFE-404E-8F5F-80C313B3F14B}">
  <sheetPr>
    <pageSetUpPr fitToPage="1"/>
  </sheetPr>
  <dimension ref="A1:BU15"/>
  <sheetViews>
    <sheetView showGridLines="0" showZeros="0" view="pageLayout" zoomScaleNormal="100" workbookViewId="0">
      <selection activeCell="B5" sqref="B5:G5"/>
    </sheetView>
  </sheetViews>
  <sheetFormatPr defaultColWidth="8.375" defaultRowHeight="13.5"/>
  <cols>
    <col min="1" max="70" width="1.75" style="1" customWidth="1"/>
    <col min="71" max="71" width="8.875" style="1" bestFit="1" customWidth="1"/>
    <col min="72" max="72" width="8.375" style="1"/>
    <col min="73" max="73" width="0" style="1" hidden="1" customWidth="1"/>
    <col min="74" max="16384" width="8.375" style="1"/>
  </cols>
  <sheetData>
    <row r="1" spans="1:73" ht="18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W1" s="34"/>
      <c r="X1" s="34"/>
      <c r="Y1" s="34"/>
      <c r="Z1" s="34"/>
      <c r="AA1" s="34"/>
      <c r="AB1" s="34"/>
      <c r="AC1" s="129" t="s">
        <v>18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34"/>
      <c r="AR1" s="34"/>
      <c r="AS1" s="34"/>
      <c r="AT1" s="34"/>
      <c r="AU1" s="34"/>
      <c r="AV1" s="34"/>
      <c r="AW1" s="34"/>
      <c r="BC1" s="59" t="s">
        <v>4</v>
      </c>
      <c r="BD1" s="59"/>
      <c r="BE1" s="59"/>
      <c r="BF1" s="59"/>
      <c r="BG1" s="59">
        <f>控え!BG1</f>
        <v>5</v>
      </c>
      <c r="BH1" s="59"/>
      <c r="BI1" s="59" t="s">
        <v>3</v>
      </c>
      <c r="BJ1" s="59"/>
      <c r="BK1" s="59">
        <f>控え!BK1</f>
        <v>10</v>
      </c>
      <c r="BL1" s="59"/>
      <c r="BM1" s="59" t="s">
        <v>2</v>
      </c>
      <c r="BN1" s="59"/>
      <c r="BO1" s="59">
        <f>控え!BO1</f>
        <v>31</v>
      </c>
      <c r="BP1" s="59"/>
      <c r="BQ1" s="59" t="s">
        <v>1</v>
      </c>
      <c r="BR1" s="59"/>
    </row>
    <row r="2" spans="1:73" ht="18.600000000000001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V2" s="34"/>
      <c r="W2" s="34"/>
      <c r="X2" s="34"/>
      <c r="Y2" s="34"/>
      <c r="Z2" s="34"/>
      <c r="AA2" s="34"/>
      <c r="AB2" s="34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34"/>
      <c r="AR2" s="34"/>
      <c r="AS2" s="34"/>
      <c r="AT2" s="34"/>
      <c r="AU2" s="34"/>
      <c r="AV2" s="34"/>
      <c r="AW2" s="34"/>
      <c r="AZ2" s="153" t="s">
        <v>41</v>
      </c>
      <c r="BA2" s="153"/>
      <c r="BB2" s="153"/>
      <c r="BC2" s="153"/>
      <c r="BD2" s="153"/>
      <c r="BE2" s="153" t="str">
        <f>控え!AZ5</f>
        <v>○○商事(株)</v>
      </c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</row>
    <row r="3" spans="1:73" ht="21">
      <c r="A3" s="5"/>
      <c r="B3" s="5"/>
      <c r="C3" s="5"/>
      <c r="D3" s="5"/>
      <c r="E3" s="5"/>
      <c r="F3" s="5"/>
      <c r="G3" s="5"/>
      <c r="H3" s="5"/>
      <c r="I3" s="5"/>
      <c r="J3" s="5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73" ht="33.950000000000003" customHeight="1">
      <c r="B4" s="135" t="s">
        <v>26</v>
      </c>
      <c r="C4" s="131"/>
      <c r="D4" s="131"/>
      <c r="E4" s="131"/>
      <c r="F4" s="131"/>
      <c r="G4" s="131"/>
      <c r="H4" s="131" t="s">
        <v>21</v>
      </c>
      <c r="I4" s="131"/>
      <c r="J4" s="131"/>
      <c r="K4" s="131"/>
      <c r="L4" s="131"/>
      <c r="M4" s="131"/>
      <c r="N4" s="131"/>
      <c r="O4" s="131" t="s">
        <v>23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87"/>
      <c r="AQ4" s="87" t="s">
        <v>22</v>
      </c>
      <c r="AR4" s="88"/>
      <c r="AS4" s="88"/>
      <c r="AT4" s="88"/>
      <c r="AU4" s="88"/>
      <c r="AV4" s="88"/>
      <c r="AW4" s="88"/>
      <c r="AX4" s="86"/>
      <c r="AY4" s="87" t="s">
        <v>11</v>
      </c>
      <c r="AZ4" s="88"/>
      <c r="BA4" s="88"/>
      <c r="BB4" s="88"/>
      <c r="BC4" s="88"/>
      <c r="BD4" s="88"/>
      <c r="BE4" s="88"/>
      <c r="BF4" s="88"/>
      <c r="BG4" s="87" t="s">
        <v>27</v>
      </c>
      <c r="BH4" s="88"/>
      <c r="BI4" s="88"/>
      <c r="BJ4" s="88"/>
      <c r="BK4" s="88"/>
      <c r="BL4" s="86"/>
      <c r="BM4" s="88" t="s">
        <v>28</v>
      </c>
      <c r="BN4" s="88"/>
      <c r="BO4" s="88"/>
      <c r="BP4" s="88"/>
      <c r="BQ4" s="86"/>
      <c r="BR4" s="37">
        <v>0.08</v>
      </c>
    </row>
    <row r="5" spans="1:73" ht="33.950000000000003" customHeight="1">
      <c r="B5" s="131">
        <v>62117</v>
      </c>
      <c r="C5" s="131"/>
      <c r="D5" s="131"/>
      <c r="E5" s="131"/>
      <c r="F5" s="131"/>
      <c r="G5" s="131"/>
      <c r="H5" s="131" t="s">
        <v>72</v>
      </c>
      <c r="I5" s="131"/>
      <c r="J5" s="131"/>
      <c r="K5" s="131"/>
      <c r="L5" s="131"/>
      <c r="M5" s="131"/>
      <c r="N5" s="131"/>
      <c r="O5" s="152" t="s">
        <v>74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89"/>
      <c r="AQ5" s="70">
        <v>6480</v>
      </c>
      <c r="AR5" s="71"/>
      <c r="AS5" s="71"/>
      <c r="AT5" s="71"/>
      <c r="AU5" s="71"/>
      <c r="AV5" s="71"/>
      <c r="AW5" s="71"/>
      <c r="AX5" s="92"/>
      <c r="AY5" s="7"/>
      <c r="AZ5" s="10"/>
      <c r="BA5" s="12"/>
      <c r="BB5" s="8"/>
      <c r="BC5" s="13"/>
      <c r="BD5" s="11"/>
      <c r="BE5" s="8"/>
      <c r="BF5" s="9"/>
      <c r="BG5" s="151"/>
      <c r="BH5" s="150"/>
      <c r="BI5" s="150"/>
      <c r="BJ5" s="150"/>
      <c r="BK5" s="150"/>
      <c r="BL5" s="85"/>
      <c r="BM5" s="87"/>
      <c r="BN5" s="88"/>
      <c r="BO5" s="88"/>
      <c r="BP5" s="88"/>
      <c r="BQ5" s="86"/>
      <c r="BR5" s="38" t="s">
        <v>77</v>
      </c>
    </row>
    <row r="6" spans="1:73" ht="33.950000000000003" customHeight="1">
      <c r="B6" s="131">
        <v>62118</v>
      </c>
      <c r="C6" s="131"/>
      <c r="D6" s="131"/>
      <c r="E6" s="131"/>
      <c r="F6" s="131"/>
      <c r="G6" s="131"/>
      <c r="H6" s="131" t="s">
        <v>73</v>
      </c>
      <c r="I6" s="131"/>
      <c r="J6" s="131"/>
      <c r="K6" s="131"/>
      <c r="L6" s="131"/>
      <c r="M6" s="131"/>
      <c r="N6" s="131"/>
      <c r="O6" s="152" t="s">
        <v>75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89"/>
      <c r="AQ6" s="70">
        <v>2200</v>
      </c>
      <c r="AR6" s="71"/>
      <c r="AS6" s="71"/>
      <c r="AT6" s="71"/>
      <c r="AU6" s="71"/>
      <c r="AV6" s="71"/>
      <c r="AW6" s="71"/>
      <c r="AX6" s="92"/>
      <c r="AY6" s="7"/>
      <c r="AZ6" s="10"/>
      <c r="BA6" s="12"/>
      <c r="BB6" s="8"/>
      <c r="BC6" s="13"/>
      <c r="BD6" s="11"/>
      <c r="BE6" s="8"/>
      <c r="BF6" s="9"/>
      <c r="BG6" s="151"/>
      <c r="BH6" s="150"/>
      <c r="BI6" s="150"/>
      <c r="BJ6" s="150"/>
      <c r="BK6" s="150"/>
      <c r="BL6" s="85"/>
      <c r="BM6" s="87"/>
      <c r="BN6" s="88"/>
      <c r="BO6" s="88"/>
      <c r="BP6" s="88"/>
      <c r="BQ6" s="86"/>
      <c r="BR6" s="38"/>
    </row>
    <row r="7" spans="1:73" ht="33.950000000000003" customHeight="1">
      <c r="B7" s="131">
        <v>62119</v>
      </c>
      <c r="C7" s="131"/>
      <c r="D7" s="131"/>
      <c r="E7" s="131"/>
      <c r="F7" s="131"/>
      <c r="G7" s="131"/>
      <c r="H7" s="131" t="s">
        <v>67</v>
      </c>
      <c r="I7" s="131"/>
      <c r="J7" s="131"/>
      <c r="K7" s="131"/>
      <c r="L7" s="131"/>
      <c r="M7" s="131"/>
      <c r="N7" s="131"/>
      <c r="O7" s="152" t="s">
        <v>76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89"/>
      <c r="AQ7" s="70">
        <v>1080</v>
      </c>
      <c r="AR7" s="71"/>
      <c r="AS7" s="71"/>
      <c r="AT7" s="71"/>
      <c r="AU7" s="71"/>
      <c r="AV7" s="71"/>
      <c r="AW7" s="71"/>
      <c r="AX7" s="92"/>
      <c r="AY7" s="7"/>
      <c r="AZ7" s="10"/>
      <c r="BA7" s="12"/>
      <c r="BB7" s="8"/>
      <c r="BC7" s="13"/>
      <c r="BD7" s="11"/>
      <c r="BE7" s="8"/>
      <c r="BF7" s="9"/>
      <c r="BG7" s="151"/>
      <c r="BH7" s="150"/>
      <c r="BI7" s="150"/>
      <c r="BJ7" s="150"/>
      <c r="BK7" s="150"/>
      <c r="BL7" s="85"/>
      <c r="BM7" s="87"/>
      <c r="BN7" s="88"/>
      <c r="BO7" s="88"/>
      <c r="BP7" s="88"/>
      <c r="BQ7" s="86"/>
      <c r="BR7" s="38" t="s">
        <v>77</v>
      </c>
    </row>
    <row r="8" spans="1:73" ht="33.950000000000003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89"/>
      <c r="AQ8" s="70"/>
      <c r="AR8" s="71"/>
      <c r="AS8" s="71"/>
      <c r="AT8" s="71"/>
      <c r="AU8" s="71"/>
      <c r="AV8" s="71"/>
      <c r="AW8" s="71"/>
      <c r="AX8" s="92"/>
      <c r="AY8" s="7"/>
      <c r="AZ8" s="10"/>
      <c r="BA8" s="12"/>
      <c r="BB8" s="8"/>
      <c r="BC8" s="13"/>
      <c r="BD8" s="11"/>
      <c r="BE8" s="8"/>
      <c r="BF8" s="9"/>
      <c r="BG8" s="151"/>
      <c r="BH8" s="150"/>
      <c r="BI8" s="150"/>
      <c r="BJ8" s="150"/>
      <c r="BK8" s="150"/>
      <c r="BL8" s="85"/>
      <c r="BM8" s="87"/>
      <c r="BN8" s="88"/>
      <c r="BO8" s="88"/>
      <c r="BP8" s="88"/>
      <c r="BQ8" s="86"/>
      <c r="BR8" s="38"/>
    </row>
    <row r="9" spans="1:73" ht="33.950000000000003" customHeight="1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89"/>
      <c r="AQ9" s="70"/>
      <c r="AR9" s="71"/>
      <c r="AS9" s="71"/>
      <c r="AT9" s="71"/>
      <c r="AU9" s="71"/>
      <c r="AV9" s="71"/>
      <c r="AW9" s="71"/>
      <c r="AX9" s="92"/>
      <c r="AY9" s="7"/>
      <c r="AZ9" s="10"/>
      <c r="BA9" s="12"/>
      <c r="BB9" s="8"/>
      <c r="BC9" s="13"/>
      <c r="BD9" s="11"/>
      <c r="BE9" s="8"/>
      <c r="BF9" s="9"/>
      <c r="BG9" s="151"/>
      <c r="BH9" s="150"/>
      <c r="BI9" s="150"/>
      <c r="BJ9" s="150"/>
      <c r="BK9" s="150"/>
      <c r="BL9" s="85"/>
      <c r="BM9" s="87"/>
      <c r="BN9" s="88"/>
      <c r="BO9" s="88"/>
      <c r="BP9" s="88"/>
      <c r="BQ9" s="86"/>
      <c r="BR9" s="38"/>
    </row>
    <row r="10" spans="1:73" ht="33.950000000000003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89"/>
      <c r="AQ10" s="70"/>
      <c r="AR10" s="71"/>
      <c r="AS10" s="71"/>
      <c r="AT10" s="71"/>
      <c r="AU10" s="71"/>
      <c r="AV10" s="71"/>
      <c r="AW10" s="71"/>
      <c r="AX10" s="92"/>
      <c r="AY10" s="7"/>
      <c r="AZ10" s="10"/>
      <c r="BA10" s="12"/>
      <c r="BB10" s="8"/>
      <c r="BC10" s="13"/>
      <c r="BD10" s="11"/>
      <c r="BE10" s="8"/>
      <c r="BF10" s="9"/>
      <c r="BG10" s="151"/>
      <c r="BH10" s="150"/>
      <c r="BI10" s="150"/>
      <c r="BJ10" s="150"/>
      <c r="BK10" s="150"/>
      <c r="BL10" s="85"/>
      <c r="BM10" s="87"/>
      <c r="BN10" s="88"/>
      <c r="BO10" s="88"/>
      <c r="BP10" s="88"/>
      <c r="BQ10" s="86"/>
      <c r="BR10" s="38"/>
    </row>
    <row r="11" spans="1:73" ht="33.6" customHeight="1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89"/>
      <c r="AQ11" s="70"/>
      <c r="AR11" s="71"/>
      <c r="AS11" s="71"/>
      <c r="AT11" s="71"/>
      <c r="AU11" s="71"/>
      <c r="AV11" s="71"/>
      <c r="AW11" s="71"/>
      <c r="AX11" s="92"/>
      <c r="AY11" s="7"/>
      <c r="AZ11" s="10"/>
      <c r="BA11" s="12"/>
      <c r="BB11" s="8"/>
      <c r="BC11" s="13"/>
      <c r="BD11" s="11"/>
      <c r="BE11" s="8"/>
      <c r="BF11" s="9"/>
      <c r="BG11" s="151"/>
      <c r="BH11" s="150"/>
      <c r="BI11" s="150"/>
      <c r="BJ11" s="150"/>
      <c r="BK11" s="150"/>
      <c r="BL11" s="85"/>
      <c r="BM11" s="87"/>
      <c r="BN11" s="88"/>
      <c r="BO11" s="88"/>
      <c r="BP11" s="88"/>
      <c r="BQ11" s="86"/>
      <c r="BR11" s="38"/>
    </row>
    <row r="12" spans="1:73" ht="33.6" customHeight="1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89"/>
      <c r="AQ12" s="70"/>
      <c r="AR12" s="71"/>
      <c r="AS12" s="71"/>
      <c r="AT12" s="71"/>
      <c r="AU12" s="71"/>
      <c r="AV12" s="71"/>
      <c r="AW12" s="71"/>
      <c r="AX12" s="92"/>
      <c r="AY12" s="7"/>
      <c r="AZ12" s="10"/>
      <c r="BA12" s="12"/>
      <c r="BB12" s="8"/>
      <c r="BC12" s="13"/>
      <c r="BD12" s="11"/>
      <c r="BE12" s="8"/>
      <c r="BF12" s="9"/>
      <c r="BG12" s="151"/>
      <c r="BH12" s="150"/>
      <c r="BI12" s="150"/>
      <c r="BJ12" s="150"/>
      <c r="BK12" s="150"/>
      <c r="BL12" s="85"/>
      <c r="BM12" s="87"/>
      <c r="BN12" s="88"/>
      <c r="BO12" s="88"/>
      <c r="BP12" s="88"/>
      <c r="BQ12" s="86"/>
      <c r="BR12" s="38"/>
    </row>
    <row r="13" spans="1:73" ht="33.6" customHeight="1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89"/>
      <c r="AQ13" s="70"/>
      <c r="AR13" s="71"/>
      <c r="AS13" s="71"/>
      <c r="AT13" s="71"/>
      <c r="AU13" s="71"/>
      <c r="AV13" s="71"/>
      <c r="AW13" s="71"/>
      <c r="AX13" s="92"/>
      <c r="AY13" s="7"/>
      <c r="AZ13" s="10"/>
      <c r="BA13" s="12"/>
      <c r="BB13" s="8"/>
      <c r="BC13" s="13"/>
      <c r="BD13" s="11"/>
      <c r="BE13" s="8"/>
      <c r="BF13" s="9"/>
      <c r="BG13" s="151"/>
      <c r="BH13" s="150"/>
      <c r="BI13" s="150"/>
      <c r="BJ13" s="150"/>
      <c r="BK13" s="150"/>
      <c r="BL13" s="85"/>
      <c r="BM13" s="87"/>
      <c r="BN13" s="88"/>
      <c r="BO13" s="88"/>
      <c r="BP13" s="88"/>
      <c r="BQ13" s="86"/>
      <c r="BR13" s="38"/>
    </row>
    <row r="14" spans="1:73" ht="33.6" customHeight="1" thickBo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5"/>
      <c r="AQ14" s="73"/>
      <c r="AR14" s="74"/>
      <c r="AS14" s="74"/>
      <c r="AT14" s="74"/>
      <c r="AU14" s="74"/>
      <c r="AV14" s="74"/>
      <c r="AW14" s="74"/>
      <c r="AX14" s="140"/>
      <c r="AY14" s="16"/>
      <c r="AZ14" s="17"/>
      <c r="BA14" s="18"/>
      <c r="BB14" s="19"/>
      <c r="BC14" s="20"/>
      <c r="BD14" s="21"/>
      <c r="BE14" s="19"/>
      <c r="BF14" s="22"/>
      <c r="BG14" s="146"/>
      <c r="BH14" s="142"/>
      <c r="BI14" s="142"/>
      <c r="BJ14" s="142"/>
      <c r="BK14" s="142"/>
      <c r="BL14" s="101"/>
      <c r="BM14" s="99"/>
      <c r="BN14" s="112"/>
      <c r="BO14" s="112"/>
      <c r="BP14" s="112"/>
      <c r="BQ14" s="111"/>
      <c r="BR14" s="39"/>
    </row>
    <row r="15" spans="1:73" ht="33.6" customHeight="1">
      <c r="B15" s="141" t="s">
        <v>84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>
        <f>SUM(AQ5:AX14)</f>
        <v>9760</v>
      </c>
      <c r="AR15" s="83"/>
      <c r="AS15" s="83"/>
      <c r="AT15" s="83"/>
      <c r="AU15" s="83"/>
      <c r="AV15" s="83"/>
      <c r="AW15" s="83"/>
      <c r="AX15" s="84"/>
      <c r="AY15" s="30"/>
      <c r="AZ15" s="24"/>
      <c r="BA15" s="25"/>
      <c r="BB15" s="26"/>
      <c r="BC15" s="27"/>
      <c r="BD15" s="28"/>
      <c r="BE15" s="26"/>
      <c r="BF15" s="29"/>
      <c r="BG15" s="147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9"/>
      <c r="BU15" s="23">
        <f>AQ15</f>
        <v>9760</v>
      </c>
    </row>
  </sheetData>
  <mergeCells count="102">
    <mergeCell ref="AY4:BF4"/>
    <mergeCell ref="BG4:BL4"/>
    <mergeCell ref="BM4:BQ4"/>
    <mergeCell ref="B4:G4"/>
    <mergeCell ref="H4:N4"/>
    <mergeCell ref="O4:AP4"/>
    <mergeCell ref="AQ4:AX4"/>
    <mergeCell ref="A2:J2"/>
    <mergeCell ref="A1:J1"/>
    <mergeCell ref="BC1:BF1"/>
    <mergeCell ref="BG1:BH1"/>
    <mergeCell ref="BM1:BN1"/>
    <mergeCell ref="BO1:BP1"/>
    <mergeCell ref="BQ1:BR1"/>
    <mergeCell ref="BI1:BJ1"/>
    <mergeCell ref="BK1:BL1"/>
    <mergeCell ref="AZ2:BD2"/>
    <mergeCell ref="BE2:BR2"/>
    <mergeCell ref="AC1:AP2"/>
    <mergeCell ref="BI6:BJ6"/>
    <mergeCell ref="BK6:BL6"/>
    <mergeCell ref="BM6:BQ6"/>
    <mergeCell ref="B5:G5"/>
    <mergeCell ref="H5:N5"/>
    <mergeCell ref="O5:AP5"/>
    <mergeCell ref="BG5:BH5"/>
    <mergeCell ref="BI5:BJ5"/>
    <mergeCell ref="BK5:BL5"/>
    <mergeCell ref="BM5:BQ5"/>
    <mergeCell ref="B6:G6"/>
    <mergeCell ref="H6:N6"/>
    <mergeCell ref="O6:AP6"/>
    <mergeCell ref="BG6:BH6"/>
    <mergeCell ref="AQ5:AX5"/>
    <mergeCell ref="AQ6:AX6"/>
    <mergeCell ref="BI8:BJ8"/>
    <mergeCell ref="BK8:BL8"/>
    <mergeCell ref="BM8:BQ8"/>
    <mergeCell ref="B7:G7"/>
    <mergeCell ref="H7:N7"/>
    <mergeCell ref="O7:AP7"/>
    <mergeCell ref="BG7:BH7"/>
    <mergeCell ref="BI7:BJ7"/>
    <mergeCell ref="BK7:BL7"/>
    <mergeCell ref="BM7:BQ7"/>
    <mergeCell ref="B8:G8"/>
    <mergeCell ref="H8:N8"/>
    <mergeCell ref="O8:AP8"/>
    <mergeCell ref="BG8:BH8"/>
    <mergeCell ref="AQ7:AX7"/>
    <mergeCell ref="AQ8:AX8"/>
    <mergeCell ref="BI10:BJ10"/>
    <mergeCell ref="BK10:BL10"/>
    <mergeCell ref="BM10:BQ10"/>
    <mergeCell ref="B9:G9"/>
    <mergeCell ref="H9:N9"/>
    <mergeCell ref="O9:AP9"/>
    <mergeCell ref="BG9:BH9"/>
    <mergeCell ref="BI9:BJ9"/>
    <mergeCell ref="BK9:BL9"/>
    <mergeCell ref="BM9:BQ9"/>
    <mergeCell ref="B10:G10"/>
    <mergeCell ref="H10:N10"/>
    <mergeCell ref="O10:AP10"/>
    <mergeCell ref="BG10:BH10"/>
    <mergeCell ref="AQ9:AX9"/>
    <mergeCell ref="AQ10:AX10"/>
    <mergeCell ref="BI11:BJ11"/>
    <mergeCell ref="BK12:BL12"/>
    <mergeCell ref="BM12:BQ12"/>
    <mergeCell ref="BG13:BH13"/>
    <mergeCell ref="BI13:BJ13"/>
    <mergeCell ref="BK13:BL13"/>
    <mergeCell ref="BM13:BQ13"/>
    <mergeCell ref="B12:G12"/>
    <mergeCell ref="H12:N12"/>
    <mergeCell ref="O12:AP12"/>
    <mergeCell ref="BG12:BH12"/>
    <mergeCell ref="AQ11:AX11"/>
    <mergeCell ref="AQ12:AX12"/>
    <mergeCell ref="AQ13:AX13"/>
    <mergeCell ref="BK11:BL11"/>
    <mergeCell ref="BM11:BQ11"/>
    <mergeCell ref="B13:G13"/>
    <mergeCell ref="H13:N13"/>
    <mergeCell ref="O13:AP13"/>
    <mergeCell ref="B11:G11"/>
    <mergeCell ref="H11:N11"/>
    <mergeCell ref="O11:AP11"/>
    <mergeCell ref="BG11:BH11"/>
    <mergeCell ref="BI12:BJ12"/>
    <mergeCell ref="AQ14:AX14"/>
    <mergeCell ref="AQ15:AX15"/>
    <mergeCell ref="B15:AP15"/>
    <mergeCell ref="BI14:BJ14"/>
    <mergeCell ref="BK14:BL14"/>
    <mergeCell ref="BM14:BQ14"/>
    <mergeCell ref="B14:G14"/>
    <mergeCell ref="H14:N14"/>
    <mergeCell ref="O14:AP14"/>
    <mergeCell ref="BG14:BH14"/>
    <mergeCell ref="BG15:BR15"/>
  </mergeCells>
  <phoneticPr fontId="1"/>
  <dataValidations count="1">
    <dataValidation type="list" allowBlank="1" showInputMessage="1" showErrorMessage="1" sqref="BR5:BR14" xr:uid="{9EDBFB7E-4BD2-41EC-A6BA-C830492A16E9}">
      <formula1>"*"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E03D-FA8A-4F9C-A62D-EC8E22020F89}">
  <sheetPr>
    <pageSetUpPr fitToPage="1"/>
  </sheetPr>
  <dimension ref="A1:BR15"/>
  <sheetViews>
    <sheetView showGridLines="0" showZeros="0" view="pageLayout" zoomScale="90" zoomScaleNormal="100" zoomScalePageLayoutView="90" workbookViewId="0">
      <selection activeCell="B14" sqref="B14:G14"/>
    </sheetView>
  </sheetViews>
  <sheetFormatPr defaultColWidth="8.375" defaultRowHeight="13.5"/>
  <cols>
    <col min="1" max="70" width="1.75" style="1" customWidth="1"/>
    <col min="71" max="16384" width="8.375" style="1"/>
  </cols>
  <sheetData>
    <row r="1" spans="1:70" ht="1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V1" s="138" t="s">
        <v>18</v>
      </c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BC1" s="59" t="s">
        <v>4</v>
      </c>
      <c r="BD1" s="59"/>
      <c r="BE1" s="59"/>
      <c r="BF1" s="59"/>
      <c r="BG1" s="59">
        <f>'続頁控え P.1'!BG1:BH1</f>
        <v>5</v>
      </c>
      <c r="BH1" s="59"/>
      <c r="BI1" s="59" t="s">
        <v>3</v>
      </c>
      <c r="BJ1" s="59"/>
      <c r="BK1" s="59">
        <f>'続頁控え P.1'!BK1:BL1</f>
        <v>10</v>
      </c>
      <c r="BL1" s="59"/>
      <c r="BM1" s="59" t="s">
        <v>2</v>
      </c>
      <c r="BN1" s="59"/>
      <c r="BO1" s="59">
        <f>'続頁控え P.1'!BO1:BP1</f>
        <v>31</v>
      </c>
      <c r="BP1" s="59"/>
      <c r="BQ1" s="59" t="s">
        <v>1</v>
      </c>
      <c r="BR1" s="59"/>
    </row>
    <row r="2" spans="1:70" ht="18.600000000000001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Z2" s="159" t="s">
        <v>41</v>
      </c>
      <c r="BA2" s="159"/>
      <c r="BB2" s="159"/>
      <c r="BC2" s="159"/>
      <c r="BD2" s="159"/>
      <c r="BE2" s="159" t="str">
        <f>'続頁控え P.1'!BE2:BR2</f>
        <v>○○商事(株)</v>
      </c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</row>
    <row r="3" spans="1:70" ht="21">
      <c r="A3" s="5"/>
      <c r="B3" s="5"/>
      <c r="C3" s="5"/>
      <c r="D3" s="5"/>
      <c r="E3" s="5"/>
      <c r="F3" s="5"/>
      <c r="G3" s="5"/>
      <c r="H3" s="5"/>
      <c r="I3" s="5"/>
      <c r="J3" s="5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70" ht="33.950000000000003" customHeight="1">
      <c r="B4" s="135" t="s">
        <v>26</v>
      </c>
      <c r="C4" s="131"/>
      <c r="D4" s="131"/>
      <c r="E4" s="131"/>
      <c r="F4" s="131"/>
      <c r="G4" s="131"/>
      <c r="H4" s="131" t="s">
        <v>21</v>
      </c>
      <c r="I4" s="131"/>
      <c r="J4" s="131"/>
      <c r="K4" s="131"/>
      <c r="L4" s="131"/>
      <c r="M4" s="131"/>
      <c r="N4" s="131"/>
      <c r="O4" s="131" t="s">
        <v>23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87"/>
      <c r="AQ4" s="87" t="s">
        <v>22</v>
      </c>
      <c r="AR4" s="88"/>
      <c r="AS4" s="88"/>
      <c r="AT4" s="88"/>
      <c r="AU4" s="88"/>
      <c r="AV4" s="88"/>
      <c r="AW4" s="88"/>
      <c r="AX4" s="86"/>
      <c r="AY4" s="87" t="s">
        <v>11</v>
      </c>
      <c r="AZ4" s="88"/>
      <c r="BA4" s="88"/>
      <c r="BB4" s="88"/>
      <c r="BC4" s="88"/>
      <c r="BD4" s="88"/>
      <c r="BE4" s="88"/>
      <c r="BF4" s="88"/>
      <c r="BG4" s="87" t="s">
        <v>27</v>
      </c>
      <c r="BH4" s="88"/>
      <c r="BI4" s="88"/>
      <c r="BJ4" s="88"/>
      <c r="BK4" s="88"/>
      <c r="BL4" s="86"/>
      <c r="BM4" s="88" t="s">
        <v>28</v>
      </c>
      <c r="BN4" s="88"/>
      <c r="BO4" s="88"/>
      <c r="BP4" s="88"/>
      <c r="BQ4" s="86"/>
      <c r="BR4" s="40">
        <v>0.08</v>
      </c>
    </row>
    <row r="5" spans="1:70" ht="33.950000000000003" customHeight="1">
      <c r="B5" s="131">
        <f>'続頁控え P.1'!B5:G5</f>
        <v>62117</v>
      </c>
      <c r="C5" s="131"/>
      <c r="D5" s="131"/>
      <c r="E5" s="131"/>
      <c r="F5" s="131"/>
      <c r="G5" s="131"/>
      <c r="H5" s="131" t="str">
        <f>'続頁控え P.1'!H5:N5</f>
        <v>△○</v>
      </c>
      <c r="I5" s="131"/>
      <c r="J5" s="131"/>
      <c r="K5" s="131"/>
      <c r="L5" s="131"/>
      <c r="M5" s="131"/>
      <c r="N5" s="131"/>
      <c r="O5" s="152" t="str">
        <f>'続頁控え P.1'!O5:AP5</f>
        <v>商品Ｃ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89"/>
      <c r="AQ5" s="154">
        <f>'続頁控え P.1'!AQ5:AX5</f>
        <v>6480</v>
      </c>
      <c r="AR5" s="155"/>
      <c r="AS5" s="155"/>
      <c r="AT5" s="155"/>
      <c r="AU5" s="155"/>
      <c r="AV5" s="155"/>
      <c r="AW5" s="155"/>
      <c r="AX5" s="156"/>
      <c r="AY5" s="7"/>
      <c r="AZ5" s="10"/>
      <c r="BA5" s="12"/>
      <c r="BB5" s="8"/>
      <c r="BC5" s="13"/>
      <c r="BD5" s="11"/>
      <c r="BE5" s="8"/>
      <c r="BF5" s="9"/>
      <c r="BG5" s="151"/>
      <c r="BH5" s="150"/>
      <c r="BI5" s="150"/>
      <c r="BJ5" s="150"/>
      <c r="BK5" s="150"/>
      <c r="BL5" s="85"/>
      <c r="BM5" s="87"/>
      <c r="BN5" s="88"/>
      <c r="BO5" s="88"/>
      <c r="BP5" s="88"/>
      <c r="BQ5" s="86"/>
      <c r="BR5" s="38" t="str">
        <f>'続頁控え P.1'!BR5</f>
        <v>*</v>
      </c>
    </row>
    <row r="6" spans="1:70" ht="33.950000000000003" customHeight="1">
      <c r="B6" s="131">
        <f>'続頁控え P.1'!B6:G6</f>
        <v>62118</v>
      </c>
      <c r="C6" s="131"/>
      <c r="D6" s="131"/>
      <c r="E6" s="131"/>
      <c r="F6" s="131"/>
      <c r="G6" s="131"/>
      <c r="H6" s="131" t="str">
        <f>'続頁控え P.1'!H6:N6</f>
        <v>○□</v>
      </c>
      <c r="I6" s="131"/>
      <c r="J6" s="131"/>
      <c r="K6" s="131"/>
      <c r="L6" s="131"/>
      <c r="M6" s="131"/>
      <c r="N6" s="131"/>
      <c r="O6" s="152" t="str">
        <f>'続頁控え P.1'!O6:AP6</f>
        <v>商品Ｄ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89"/>
      <c r="AQ6" s="154">
        <f>'続頁控え P.1'!AQ6:AX6</f>
        <v>2200</v>
      </c>
      <c r="AR6" s="155"/>
      <c r="AS6" s="155"/>
      <c r="AT6" s="155"/>
      <c r="AU6" s="155"/>
      <c r="AV6" s="155"/>
      <c r="AW6" s="155"/>
      <c r="AX6" s="156"/>
      <c r="AY6" s="7"/>
      <c r="AZ6" s="10"/>
      <c r="BA6" s="12"/>
      <c r="BB6" s="8"/>
      <c r="BC6" s="13"/>
      <c r="BD6" s="11"/>
      <c r="BE6" s="8"/>
      <c r="BF6" s="9"/>
      <c r="BG6" s="151"/>
      <c r="BH6" s="150"/>
      <c r="BI6" s="150"/>
      <c r="BJ6" s="150"/>
      <c r="BK6" s="150"/>
      <c r="BL6" s="85"/>
      <c r="BM6" s="87"/>
      <c r="BN6" s="88"/>
      <c r="BO6" s="88"/>
      <c r="BP6" s="88"/>
      <c r="BQ6" s="86"/>
      <c r="BR6" s="38">
        <f>'続頁控え P.1'!BR6</f>
        <v>0</v>
      </c>
    </row>
    <row r="7" spans="1:70" ht="33.950000000000003" customHeight="1">
      <c r="B7" s="131">
        <f>'続頁控え P.1'!B7:G7</f>
        <v>62119</v>
      </c>
      <c r="C7" s="131"/>
      <c r="D7" s="131"/>
      <c r="E7" s="131"/>
      <c r="F7" s="131"/>
      <c r="G7" s="131"/>
      <c r="H7" s="131" t="str">
        <f>'続頁控え P.1'!H7:N7</f>
        <v>□○</v>
      </c>
      <c r="I7" s="131"/>
      <c r="J7" s="131"/>
      <c r="K7" s="131"/>
      <c r="L7" s="131"/>
      <c r="M7" s="131"/>
      <c r="N7" s="131"/>
      <c r="O7" s="152" t="str">
        <f>'続頁控え P.1'!O7:AP7</f>
        <v>商品Ｅ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89"/>
      <c r="AQ7" s="154">
        <f>'続頁控え P.1'!AQ7:AX7</f>
        <v>1080</v>
      </c>
      <c r="AR7" s="155"/>
      <c r="AS7" s="155"/>
      <c r="AT7" s="155"/>
      <c r="AU7" s="155"/>
      <c r="AV7" s="155"/>
      <c r="AW7" s="155"/>
      <c r="AX7" s="156"/>
      <c r="AY7" s="7"/>
      <c r="AZ7" s="10"/>
      <c r="BA7" s="12"/>
      <c r="BB7" s="8"/>
      <c r="BC7" s="13"/>
      <c r="BD7" s="11"/>
      <c r="BE7" s="8"/>
      <c r="BF7" s="9"/>
      <c r="BG7" s="151"/>
      <c r="BH7" s="150"/>
      <c r="BI7" s="150"/>
      <c r="BJ7" s="150"/>
      <c r="BK7" s="150"/>
      <c r="BL7" s="85"/>
      <c r="BM7" s="87"/>
      <c r="BN7" s="88"/>
      <c r="BO7" s="88"/>
      <c r="BP7" s="88"/>
      <c r="BQ7" s="86"/>
      <c r="BR7" s="38" t="str">
        <f>'続頁控え P.1'!BR7</f>
        <v>*</v>
      </c>
    </row>
    <row r="8" spans="1:70" ht="33.950000000000003" customHeight="1">
      <c r="B8" s="131">
        <f>'続頁控え P.1'!B8:G8</f>
        <v>0</v>
      </c>
      <c r="C8" s="131"/>
      <c r="D8" s="131"/>
      <c r="E8" s="131"/>
      <c r="F8" s="131"/>
      <c r="G8" s="131"/>
      <c r="H8" s="131">
        <f>'続頁控え P.1'!H8:N8</f>
        <v>0</v>
      </c>
      <c r="I8" s="131"/>
      <c r="J8" s="131"/>
      <c r="K8" s="131"/>
      <c r="L8" s="131"/>
      <c r="M8" s="131"/>
      <c r="N8" s="131"/>
      <c r="O8" s="152">
        <f>'続頁控え P.1'!O8:AP8</f>
        <v>0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89"/>
      <c r="AQ8" s="154">
        <f>'続頁控え P.1'!AQ8:AX8</f>
        <v>0</v>
      </c>
      <c r="AR8" s="155"/>
      <c r="AS8" s="155"/>
      <c r="AT8" s="155"/>
      <c r="AU8" s="155"/>
      <c r="AV8" s="155"/>
      <c r="AW8" s="155"/>
      <c r="AX8" s="156"/>
      <c r="AY8" s="7"/>
      <c r="AZ8" s="10"/>
      <c r="BA8" s="12"/>
      <c r="BB8" s="8"/>
      <c r="BC8" s="13"/>
      <c r="BD8" s="11"/>
      <c r="BE8" s="8"/>
      <c r="BF8" s="9"/>
      <c r="BG8" s="151"/>
      <c r="BH8" s="150"/>
      <c r="BI8" s="150"/>
      <c r="BJ8" s="150"/>
      <c r="BK8" s="150"/>
      <c r="BL8" s="85"/>
      <c r="BM8" s="87"/>
      <c r="BN8" s="88"/>
      <c r="BO8" s="88"/>
      <c r="BP8" s="88"/>
      <c r="BQ8" s="86"/>
      <c r="BR8" s="38">
        <f>'続頁控え P.1'!BR8</f>
        <v>0</v>
      </c>
    </row>
    <row r="9" spans="1:70" ht="33.950000000000003" customHeight="1">
      <c r="B9" s="131">
        <f>'続頁控え P.1'!B9:G9</f>
        <v>0</v>
      </c>
      <c r="C9" s="131"/>
      <c r="D9" s="131"/>
      <c r="E9" s="131"/>
      <c r="F9" s="131"/>
      <c r="G9" s="131"/>
      <c r="H9" s="131">
        <f>'続頁控え P.1'!H9:N9</f>
        <v>0</v>
      </c>
      <c r="I9" s="131"/>
      <c r="J9" s="131"/>
      <c r="K9" s="131"/>
      <c r="L9" s="131"/>
      <c r="M9" s="131"/>
      <c r="N9" s="131"/>
      <c r="O9" s="152">
        <f>'続頁控え P.1'!O9:AP9</f>
        <v>0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89"/>
      <c r="AQ9" s="154">
        <f>'続頁控え P.1'!AQ9:AX9</f>
        <v>0</v>
      </c>
      <c r="AR9" s="155"/>
      <c r="AS9" s="155"/>
      <c r="AT9" s="155"/>
      <c r="AU9" s="155"/>
      <c r="AV9" s="155"/>
      <c r="AW9" s="155"/>
      <c r="AX9" s="156"/>
      <c r="AY9" s="7"/>
      <c r="AZ9" s="10"/>
      <c r="BA9" s="12"/>
      <c r="BB9" s="8"/>
      <c r="BC9" s="13"/>
      <c r="BD9" s="11"/>
      <c r="BE9" s="8"/>
      <c r="BF9" s="9"/>
      <c r="BG9" s="151"/>
      <c r="BH9" s="150"/>
      <c r="BI9" s="150"/>
      <c r="BJ9" s="150"/>
      <c r="BK9" s="150"/>
      <c r="BL9" s="85"/>
      <c r="BM9" s="87"/>
      <c r="BN9" s="88"/>
      <c r="BO9" s="88"/>
      <c r="BP9" s="88"/>
      <c r="BQ9" s="86"/>
      <c r="BR9" s="38">
        <f>'続頁控え P.1'!BR9</f>
        <v>0</v>
      </c>
    </row>
    <row r="10" spans="1:70" ht="33.950000000000003" customHeight="1">
      <c r="B10" s="131">
        <f>'続頁控え P.1'!B10:G10</f>
        <v>0</v>
      </c>
      <c r="C10" s="131"/>
      <c r="D10" s="131"/>
      <c r="E10" s="131"/>
      <c r="F10" s="131"/>
      <c r="G10" s="131"/>
      <c r="H10" s="131">
        <f>'続頁控え P.1'!H10:N10</f>
        <v>0</v>
      </c>
      <c r="I10" s="131"/>
      <c r="J10" s="131"/>
      <c r="K10" s="131"/>
      <c r="L10" s="131"/>
      <c r="M10" s="131"/>
      <c r="N10" s="131"/>
      <c r="O10" s="152">
        <f>'続頁控え P.1'!O10:AP10</f>
        <v>0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89"/>
      <c r="AQ10" s="154">
        <f>'続頁控え P.1'!AQ10:AX10</f>
        <v>0</v>
      </c>
      <c r="AR10" s="155"/>
      <c r="AS10" s="155"/>
      <c r="AT10" s="155"/>
      <c r="AU10" s="155"/>
      <c r="AV10" s="155"/>
      <c r="AW10" s="155"/>
      <c r="AX10" s="156"/>
      <c r="AY10" s="7"/>
      <c r="AZ10" s="10"/>
      <c r="BA10" s="12"/>
      <c r="BB10" s="8"/>
      <c r="BC10" s="13"/>
      <c r="BD10" s="11"/>
      <c r="BE10" s="8"/>
      <c r="BF10" s="9"/>
      <c r="BG10" s="151"/>
      <c r="BH10" s="150"/>
      <c r="BI10" s="150"/>
      <c r="BJ10" s="150"/>
      <c r="BK10" s="150"/>
      <c r="BL10" s="85"/>
      <c r="BM10" s="87"/>
      <c r="BN10" s="88"/>
      <c r="BO10" s="88"/>
      <c r="BP10" s="88"/>
      <c r="BQ10" s="86"/>
      <c r="BR10" s="38">
        <f>'続頁控え P.1'!BR10</f>
        <v>0</v>
      </c>
    </row>
    <row r="11" spans="1:70" ht="33.6" customHeight="1">
      <c r="B11" s="131">
        <f>'続頁控え P.1'!B11:G11</f>
        <v>0</v>
      </c>
      <c r="C11" s="131"/>
      <c r="D11" s="131"/>
      <c r="E11" s="131"/>
      <c r="F11" s="131"/>
      <c r="G11" s="131"/>
      <c r="H11" s="131">
        <f>'続頁控え P.1'!H11:N11</f>
        <v>0</v>
      </c>
      <c r="I11" s="131"/>
      <c r="J11" s="131"/>
      <c r="K11" s="131"/>
      <c r="L11" s="131"/>
      <c r="M11" s="131"/>
      <c r="N11" s="131"/>
      <c r="O11" s="152">
        <f>'続頁控え P.1'!O11:AP11</f>
        <v>0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89"/>
      <c r="AQ11" s="154">
        <f>'続頁控え P.1'!AQ11:AX11</f>
        <v>0</v>
      </c>
      <c r="AR11" s="155"/>
      <c r="AS11" s="155"/>
      <c r="AT11" s="155"/>
      <c r="AU11" s="155"/>
      <c r="AV11" s="155"/>
      <c r="AW11" s="155"/>
      <c r="AX11" s="156"/>
      <c r="AY11" s="7"/>
      <c r="AZ11" s="10"/>
      <c r="BA11" s="12"/>
      <c r="BB11" s="8"/>
      <c r="BC11" s="13"/>
      <c r="BD11" s="11"/>
      <c r="BE11" s="8"/>
      <c r="BF11" s="9"/>
      <c r="BG11" s="151"/>
      <c r="BH11" s="150"/>
      <c r="BI11" s="150"/>
      <c r="BJ11" s="150"/>
      <c r="BK11" s="150"/>
      <c r="BL11" s="85"/>
      <c r="BM11" s="87"/>
      <c r="BN11" s="88"/>
      <c r="BO11" s="88"/>
      <c r="BP11" s="88"/>
      <c r="BQ11" s="86"/>
      <c r="BR11" s="38">
        <f>'続頁控え P.1'!BR11</f>
        <v>0</v>
      </c>
    </row>
    <row r="12" spans="1:70" ht="33.6" customHeight="1">
      <c r="B12" s="131">
        <f>'続頁控え P.1'!B12:G12</f>
        <v>0</v>
      </c>
      <c r="C12" s="131"/>
      <c r="D12" s="131"/>
      <c r="E12" s="131"/>
      <c r="F12" s="131"/>
      <c r="G12" s="131"/>
      <c r="H12" s="131">
        <f>'続頁控え P.1'!H12:N12</f>
        <v>0</v>
      </c>
      <c r="I12" s="131"/>
      <c r="J12" s="131"/>
      <c r="K12" s="131"/>
      <c r="L12" s="131"/>
      <c r="M12" s="131"/>
      <c r="N12" s="131"/>
      <c r="O12" s="152">
        <f>'続頁控え P.1'!O12:AP12</f>
        <v>0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89"/>
      <c r="AQ12" s="154">
        <f>'続頁控え P.1'!AQ12:AX12</f>
        <v>0</v>
      </c>
      <c r="AR12" s="155"/>
      <c r="AS12" s="155"/>
      <c r="AT12" s="155"/>
      <c r="AU12" s="155"/>
      <c r="AV12" s="155"/>
      <c r="AW12" s="155"/>
      <c r="AX12" s="156"/>
      <c r="AY12" s="7"/>
      <c r="AZ12" s="10"/>
      <c r="BA12" s="12"/>
      <c r="BB12" s="8"/>
      <c r="BC12" s="13"/>
      <c r="BD12" s="11"/>
      <c r="BE12" s="8"/>
      <c r="BF12" s="9"/>
      <c r="BG12" s="151"/>
      <c r="BH12" s="150"/>
      <c r="BI12" s="150"/>
      <c r="BJ12" s="150"/>
      <c r="BK12" s="150"/>
      <c r="BL12" s="85"/>
      <c r="BM12" s="87"/>
      <c r="BN12" s="88"/>
      <c r="BO12" s="88"/>
      <c r="BP12" s="88"/>
      <c r="BQ12" s="86"/>
      <c r="BR12" s="38">
        <f>'続頁控え P.1'!BR12</f>
        <v>0</v>
      </c>
    </row>
    <row r="13" spans="1:70" ht="33.6" customHeight="1">
      <c r="B13" s="131">
        <f>'続頁控え P.1'!B13:G13</f>
        <v>0</v>
      </c>
      <c r="C13" s="131"/>
      <c r="D13" s="131"/>
      <c r="E13" s="131"/>
      <c r="F13" s="131"/>
      <c r="G13" s="131"/>
      <c r="H13" s="131">
        <f>'続頁控え P.1'!H13:N13</f>
        <v>0</v>
      </c>
      <c r="I13" s="131"/>
      <c r="J13" s="131"/>
      <c r="K13" s="131"/>
      <c r="L13" s="131"/>
      <c r="M13" s="131"/>
      <c r="N13" s="131"/>
      <c r="O13" s="152">
        <f>'続頁控え P.1'!O13:AP13</f>
        <v>0</v>
      </c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89"/>
      <c r="AQ13" s="154">
        <f>'続頁控え P.1'!AQ13:AX13</f>
        <v>0</v>
      </c>
      <c r="AR13" s="155"/>
      <c r="AS13" s="155"/>
      <c r="AT13" s="155"/>
      <c r="AU13" s="155"/>
      <c r="AV13" s="155"/>
      <c r="AW13" s="155"/>
      <c r="AX13" s="156"/>
      <c r="AY13" s="7"/>
      <c r="AZ13" s="10"/>
      <c r="BA13" s="12"/>
      <c r="BB13" s="8"/>
      <c r="BC13" s="13"/>
      <c r="BD13" s="11"/>
      <c r="BE13" s="8"/>
      <c r="BF13" s="9"/>
      <c r="BG13" s="151"/>
      <c r="BH13" s="150"/>
      <c r="BI13" s="150"/>
      <c r="BJ13" s="150"/>
      <c r="BK13" s="150"/>
      <c r="BL13" s="85"/>
      <c r="BM13" s="87"/>
      <c r="BN13" s="88"/>
      <c r="BO13" s="88"/>
      <c r="BP13" s="88"/>
      <c r="BQ13" s="86"/>
      <c r="BR13" s="38">
        <f>'続頁控え P.1'!BR13</f>
        <v>0</v>
      </c>
    </row>
    <row r="14" spans="1:70" ht="33.6" customHeight="1" thickBot="1">
      <c r="B14" s="131">
        <f>'続頁控え P.1'!B14:G14</f>
        <v>0</v>
      </c>
      <c r="C14" s="131"/>
      <c r="D14" s="131"/>
      <c r="E14" s="131"/>
      <c r="F14" s="131"/>
      <c r="G14" s="131"/>
      <c r="H14" s="131">
        <f>'続頁控え P.1'!H14:N14</f>
        <v>0</v>
      </c>
      <c r="I14" s="131"/>
      <c r="J14" s="131"/>
      <c r="K14" s="131"/>
      <c r="L14" s="131"/>
      <c r="M14" s="131"/>
      <c r="N14" s="131"/>
      <c r="O14" s="152">
        <f>'続頁控え P.1'!O14:AP14</f>
        <v>0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89"/>
      <c r="AQ14" s="154">
        <f>'続頁控え P.1'!AQ14:AX14</f>
        <v>0</v>
      </c>
      <c r="AR14" s="155"/>
      <c r="AS14" s="155"/>
      <c r="AT14" s="155"/>
      <c r="AU14" s="155"/>
      <c r="AV14" s="155"/>
      <c r="AW14" s="155"/>
      <c r="AX14" s="156"/>
      <c r="AY14" s="16"/>
      <c r="AZ14" s="17"/>
      <c r="BA14" s="18"/>
      <c r="BB14" s="19"/>
      <c r="BC14" s="20"/>
      <c r="BD14" s="21"/>
      <c r="BE14" s="19"/>
      <c r="BF14" s="22"/>
      <c r="BG14" s="146"/>
      <c r="BH14" s="142"/>
      <c r="BI14" s="142"/>
      <c r="BJ14" s="142"/>
      <c r="BK14" s="142"/>
      <c r="BL14" s="101"/>
      <c r="BM14" s="99"/>
      <c r="BN14" s="112"/>
      <c r="BO14" s="112"/>
      <c r="BP14" s="112"/>
      <c r="BQ14" s="111"/>
      <c r="BR14" s="39">
        <f>'続頁控え P.1'!BR14</f>
        <v>0</v>
      </c>
    </row>
    <row r="15" spans="1:70" ht="33.6" customHeight="1">
      <c r="B15" s="141" t="str">
        <f>'続頁控え P.1'!B15:AP15</f>
        <v>小計金額(税込)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>
        <f>'続頁控え P.1'!AQ15:AX15</f>
        <v>9760</v>
      </c>
      <c r="AR15" s="83"/>
      <c r="AS15" s="83"/>
      <c r="AT15" s="83"/>
      <c r="AU15" s="83"/>
      <c r="AV15" s="83"/>
      <c r="AW15" s="83"/>
      <c r="AX15" s="84"/>
      <c r="AY15" s="30"/>
      <c r="AZ15" s="24"/>
      <c r="BA15" s="25"/>
      <c r="BB15" s="26"/>
      <c r="BC15" s="27"/>
      <c r="BD15" s="28"/>
      <c r="BE15" s="26"/>
      <c r="BF15" s="29"/>
      <c r="BG15" s="157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49"/>
    </row>
  </sheetData>
  <sheetProtection sheet="1" selectLockedCells="1" selectUnlockedCells="1"/>
  <mergeCells count="102">
    <mergeCell ref="A1:J1"/>
    <mergeCell ref="V1:AW2"/>
    <mergeCell ref="BC1:BF1"/>
    <mergeCell ref="BG1:BH1"/>
    <mergeCell ref="BI1:BJ1"/>
    <mergeCell ref="A2:J2"/>
    <mergeCell ref="BM1:BN1"/>
    <mergeCell ref="BO1:BP1"/>
    <mergeCell ref="BQ1:BR1"/>
    <mergeCell ref="BK1:BL1"/>
    <mergeCell ref="AZ2:BD2"/>
    <mergeCell ref="BE2:BR2"/>
    <mergeCell ref="B5:G5"/>
    <mergeCell ref="H5:N5"/>
    <mergeCell ref="O5:AP5"/>
    <mergeCell ref="BG5:BH5"/>
    <mergeCell ref="BI5:BJ5"/>
    <mergeCell ref="AQ5:AX5"/>
    <mergeCell ref="BG4:BL4"/>
    <mergeCell ref="BM4:BQ4"/>
    <mergeCell ref="BK5:BL5"/>
    <mergeCell ref="BM5:BQ5"/>
    <mergeCell ref="B4:G4"/>
    <mergeCell ref="H4:N4"/>
    <mergeCell ref="O4:AP4"/>
    <mergeCell ref="AQ4:AX4"/>
    <mergeCell ref="AY4:BF4"/>
    <mergeCell ref="BK7:BL7"/>
    <mergeCell ref="BM7:BQ7"/>
    <mergeCell ref="B6:G6"/>
    <mergeCell ref="H6:N6"/>
    <mergeCell ref="O6:AP6"/>
    <mergeCell ref="BG6:BH6"/>
    <mergeCell ref="BI6:BJ6"/>
    <mergeCell ref="B7:G7"/>
    <mergeCell ref="H7:N7"/>
    <mergeCell ref="O7:AP7"/>
    <mergeCell ref="BG7:BH7"/>
    <mergeCell ref="BI7:BJ7"/>
    <mergeCell ref="AQ6:AX6"/>
    <mergeCell ref="AQ7:AX7"/>
    <mergeCell ref="BK6:BL6"/>
    <mergeCell ref="BM6:BQ6"/>
    <mergeCell ref="BK8:BL8"/>
    <mergeCell ref="BM8:BQ8"/>
    <mergeCell ref="B9:G9"/>
    <mergeCell ref="H9:N9"/>
    <mergeCell ref="O9:AP9"/>
    <mergeCell ref="BG9:BH9"/>
    <mergeCell ref="BI9:BJ9"/>
    <mergeCell ref="BK9:BL9"/>
    <mergeCell ref="BM9:BQ9"/>
    <mergeCell ref="B8:G8"/>
    <mergeCell ref="H8:N8"/>
    <mergeCell ref="O8:AP8"/>
    <mergeCell ref="BG8:BH8"/>
    <mergeCell ref="BI8:BJ8"/>
    <mergeCell ref="AQ8:AX8"/>
    <mergeCell ref="AQ9:AX9"/>
    <mergeCell ref="BK10:BL10"/>
    <mergeCell ref="BM10:BQ10"/>
    <mergeCell ref="B11:G11"/>
    <mergeCell ref="H11:N11"/>
    <mergeCell ref="O11:AP11"/>
    <mergeCell ref="BG11:BH11"/>
    <mergeCell ref="BI11:BJ11"/>
    <mergeCell ref="BK11:BL11"/>
    <mergeCell ref="BM11:BQ11"/>
    <mergeCell ref="B10:G10"/>
    <mergeCell ref="H10:N10"/>
    <mergeCell ref="O10:AP10"/>
    <mergeCell ref="BG10:BH10"/>
    <mergeCell ref="BI10:BJ10"/>
    <mergeCell ref="AQ10:AX10"/>
    <mergeCell ref="AQ11:AX11"/>
    <mergeCell ref="BK12:BL12"/>
    <mergeCell ref="BM12:BQ12"/>
    <mergeCell ref="B13:G13"/>
    <mergeCell ref="H13:N13"/>
    <mergeCell ref="O13:AP13"/>
    <mergeCell ref="BG13:BH13"/>
    <mergeCell ref="BI13:BJ13"/>
    <mergeCell ref="BK13:BL13"/>
    <mergeCell ref="BM13:BQ13"/>
    <mergeCell ref="B12:G12"/>
    <mergeCell ref="H12:N12"/>
    <mergeCell ref="O12:AP12"/>
    <mergeCell ref="BG12:BH12"/>
    <mergeCell ref="BI12:BJ12"/>
    <mergeCell ref="AQ12:AX12"/>
    <mergeCell ref="AQ13:AX13"/>
    <mergeCell ref="BK14:BL14"/>
    <mergeCell ref="BM14:BQ14"/>
    <mergeCell ref="B15:AP15"/>
    <mergeCell ref="B14:G14"/>
    <mergeCell ref="H14:N14"/>
    <mergeCell ref="O14:AP14"/>
    <mergeCell ref="BG14:BH14"/>
    <mergeCell ref="BI14:BJ14"/>
    <mergeCell ref="AQ14:AX14"/>
    <mergeCell ref="AQ15:AX15"/>
    <mergeCell ref="BG15:BR15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8B8B-CE9C-405A-A551-4CB229DAC35C}">
  <sheetPr>
    <pageSetUpPr fitToPage="1"/>
  </sheetPr>
  <dimension ref="A1:BU15"/>
  <sheetViews>
    <sheetView showGridLines="0" showZeros="0" view="pageLayout" zoomScaleNormal="100" workbookViewId="0">
      <selection activeCell="B5" sqref="B5:G5"/>
    </sheetView>
  </sheetViews>
  <sheetFormatPr defaultColWidth="8.375" defaultRowHeight="13.5"/>
  <cols>
    <col min="1" max="70" width="1.75" style="1" customWidth="1"/>
    <col min="71" max="71" width="8.875" style="1" bestFit="1" customWidth="1"/>
    <col min="72" max="72" width="8.375" style="1"/>
    <col min="73" max="73" width="0" style="1" hidden="1" customWidth="1"/>
    <col min="74" max="16384" width="8.375" style="1"/>
  </cols>
  <sheetData>
    <row r="1" spans="1:73" ht="18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W1" s="34"/>
      <c r="X1" s="34"/>
      <c r="Y1" s="34"/>
      <c r="Z1" s="34"/>
      <c r="AA1" s="34"/>
      <c r="AB1" s="34"/>
      <c r="AC1" s="129" t="s">
        <v>18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34"/>
      <c r="AR1" s="34"/>
      <c r="AS1" s="34"/>
      <c r="AT1" s="34"/>
      <c r="AU1" s="34"/>
      <c r="AV1" s="34"/>
      <c r="AW1" s="34"/>
      <c r="BC1" s="59" t="s">
        <v>4</v>
      </c>
      <c r="BD1" s="59"/>
      <c r="BE1" s="59"/>
      <c r="BF1" s="59"/>
      <c r="BG1" s="59">
        <f>控え!BG1</f>
        <v>5</v>
      </c>
      <c r="BH1" s="59"/>
      <c r="BI1" s="59" t="s">
        <v>3</v>
      </c>
      <c r="BJ1" s="59"/>
      <c r="BK1" s="59">
        <f>控え!BK1</f>
        <v>10</v>
      </c>
      <c r="BL1" s="59"/>
      <c r="BM1" s="59" t="s">
        <v>2</v>
      </c>
      <c r="BN1" s="59"/>
      <c r="BO1" s="59">
        <f>控え!BO1</f>
        <v>31</v>
      </c>
      <c r="BP1" s="59"/>
      <c r="BQ1" s="59" t="s">
        <v>1</v>
      </c>
      <c r="BR1" s="59"/>
    </row>
    <row r="2" spans="1:73" ht="18.600000000000001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V2" s="34"/>
      <c r="W2" s="34"/>
      <c r="X2" s="34"/>
      <c r="Y2" s="34"/>
      <c r="Z2" s="34"/>
      <c r="AA2" s="34"/>
      <c r="AB2" s="34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34"/>
      <c r="AR2" s="34"/>
      <c r="AS2" s="34"/>
      <c r="AT2" s="34"/>
      <c r="AU2" s="34"/>
      <c r="AV2" s="34"/>
      <c r="AW2" s="34"/>
      <c r="AZ2" s="153" t="s">
        <v>41</v>
      </c>
      <c r="BA2" s="153"/>
      <c r="BB2" s="153"/>
      <c r="BC2" s="153"/>
      <c r="BD2" s="153"/>
      <c r="BE2" s="153" t="str">
        <f>控え!AZ5</f>
        <v>○○商事(株)</v>
      </c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</row>
    <row r="3" spans="1:73" ht="21">
      <c r="A3" s="5"/>
      <c r="B3" s="5"/>
      <c r="C3" s="5"/>
      <c r="D3" s="5"/>
      <c r="E3" s="5"/>
      <c r="F3" s="5"/>
      <c r="G3" s="5"/>
      <c r="H3" s="5"/>
      <c r="I3" s="5"/>
      <c r="J3" s="5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73" ht="33.950000000000003" customHeight="1">
      <c r="B4" s="135" t="s">
        <v>26</v>
      </c>
      <c r="C4" s="131"/>
      <c r="D4" s="131"/>
      <c r="E4" s="131"/>
      <c r="F4" s="131"/>
      <c r="G4" s="131"/>
      <c r="H4" s="131" t="s">
        <v>21</v>
      </c>
      <c r="I4" s="131"/>
      <c r="J4" s="131"/>
      <c r="K4" s="131"/>
      <c r="L4" s="131"/>
      <c r="M4" s="131"/>
      <c r="N4" s="131"/>
      <c r="O4" s="131" t="s">
        <v>23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87"/>
      <c r="AQ4" s="87" t="s">
        <v>22</v>
      </c>
      <c r="AR4" s="88"/>
      <c r="AS4" s="88"/>
      <c r="AT4" s="88"/>
      <c r="AU4" s="88"/>
      <c r="AV4" s="88"/>
      <c r="AW4" s="88"/>
      <c r="AX4" s="86"/>
      <c r="AY4" s="87" t="s">
        <v>11</v>
      </c>
      <c r="AZ4" s="88"/>
      <c r="BA4" s="88"/>
      <c r="BB4" s="88"/>
      <c r="BC4" s="88"/>
      <c r="BD4" s="88"/>
      <c r="BE4" s="88"/>
      <c r="BF4" s="88"/>
      <c r="BG4" s="87" t="s">
        <v>27</v>
      </c>
      <c r="BH4" s="88"/>
      <c r="BI4" s="88"/>
      <c r="BJ4" s="88"/>
      <c r="BK4" s="88"/>
      <c r="BL4" s="86"/>
      <c r="BM4" s="88" t="s">
        <v>28</v>
      </c>
      <c r="BN4" s="88"/>
      <c r="BO4" s="88"/>
      <c r="BP4" s="88"/>
      <c r="BQ4" s="86"/>
      <c r="BR4" s="37">
        <v>0.08</v>
      </c>
    </row>
    <row r="5" spans="1:73" ht="33.950000000000003" customHeight="1">
      <c r="B5" s="131">
        <v>62117</v>
      </c>
      <c r="C5" s="131"/>
      <c r="D5" s="131"/>
      <c r="E5" s="131"/>
      <c r="F5" s="131"/>
      <c r="G5" s="131"/>
      <c r="H5" s="131" t="s">
        <v>72</v>
      </c>
      <c r="I5" s="131"/>
      <c r="J5" s="131"/>
      <c r="K5" s="131"/>
      <c r="L5" s="131"/>
      <c r="M5" s="131"/>
      <c r="N5" s="131"/>
      <c r="O5" s="152" t="s">
        <v>74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89"/>
      <c r="AQ5" s="70">
        <v>6480</v>
      </c>
      <c r="AR5" s="71"/>
      <c r="AS5" s="71"/>
      <c r="AT5" s="71"/>
      <c r="AU5" s="71"/>
      <c r="AV5" s="71"/>
      <c r="AW5" s="71"/>
      <c r="AX5" s="92"/>
      <c r="AY5" s="7"/>
      <c r="AZ5" s="10"/>
      <c r="BA5" s="12"/>
      <c r="BB5" s="8"/>
      <c r="BC5" s="13"/>
      <c r="BD5" s="11"/>
      <c r="BE5" s="8"/>
      <c r="BF5" s="9"/>
      <c r="BG5" s="151"/>
      <c r="BH5" s="150"/>
      <c r="BI5" s="150"/>
      <c r="BJ5" s="150"/>
      <c r="BK5" s="150"/>
      <c r="BL5" s="85"/>
      <c r="BM5" s="87"/>
      <c r="BN5" s="88"/>
      <c r="BO5" s="88"/>
      <c r="BP5" s="88"/>
      <c r="BQ5" s="86"/>
      <c r="BR5" s="38" t="s">
        <v>77</v>
      </c>
    </row>
    <row r="6" spans="1:73" ht="33.950000000000003" customHeight="1">
      <c r="B6" s="131">
        <v>62118</v>
      </c>
      <c r="C6" s="131"/>
      <c r="D6" s="131"/>
      <c r="E6" s="131"/>
      <c r="F6" s="131"/>
      <c r="G6" s="131"/>
      <c r="H6" s="131" t="s">
        <v>73</v>
      </c>
      <c r="I6" s="131"/>
      <c r="J6" s="131"/>
      <c r="K6" s="131"/>
      <c r="L6" s="131"/>
      <c r="M6" s="131"/>
      <c r="N6" s="131"/>
      <c r="O6" s="152" t="s">
        <v>75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89"/>
      <c r="AQ6" s="70">
        <v>2200</v>
      </c>
      <c r="AR6" s="71"/>
      <c r="AS6" s="71"/>
      <c r="AT6" s="71"/>
      <c r="AU6" s="71"/>
      <c r="AV6" s="71"/>
      <c r="AW6" s="71"/>
      <c r="AX6" s="92"/>
      <c r="AY6" s="7"/>
      <c r="AZ6" s="10"/>
      <c r="BA6" s="12"/>
      <c r="BB6" s="8"/>
      <c r="BC6" s="13"/>
      <c r="BD6" s="11"/>
      <c r="BE6" s="8"/>
      <c r="BF6" s="9"/>
      <c r="BG6" s="151"/>
      <c r="BH6" s="150"/>
      <c r="BI6" s="150"/>
      <c r="BJ6" s="150"/>
      <c r="BK6" s="150"/>
      <c r="BL6" s="85"/>
      <c r="BM6" s="87"/>
      <c r="BN6" s="88"/>
      <c r="BO6" s="88"/>
      <c r="BP6" s="88"/>
      <c r="BQ6" s="86"/>
      <c r="BR6" s="38"/>
    </row>
    <row r="7" spans="1:73" ht="33.950000000000003" customHeight="1">
      <c r="B7" s="131">
        <v>62119</v>
      </c>
      <c r="C7" s="131"/>
      <c r="D7" s="131"/>
      <c r="E7" s="131"/>
      <c r="F7" s="131"/>
      <c r="G7" s="131"/>
      <c r="H7" s="131" t="s">
        <v>67</v>
      </c>
      <c r="I7" s="131"/>
      <c r="J7" s="131"/>
      <c r="K7" s="131"/>
      <c r="L7" s="131"/>
      <c r="M7" s="131"/>
      <c r="N7" s="131"/>
      <c r="O7" s="152" t="s">
        <v>76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89"/>
      <c r="AQ7" s="70">
        <v>1080</v>
      </c>
      <c r="AR7" s="71"/>
      <c r="AS7" s="71"/>
      <c r="AT7" s="71"/>
      <c r="AU7" s="71"/>
      <c r="AV7" s="71"/>
      <c r="AW7" s="71"/>
      <c r="AX7" s="92"/>
      <c r="AY7" s="7"/>
      <c r="AZ7" s="10"/>
      <c r="BA7" s="12"/>
      <c r="BB7" s="8"/>
      <c r="BC7" s="13"/>
      <c r="BD7" s="11"/>
      <c r="BE7" s="8"/>
      <c r="BF7" s="9"/>
      <c r="BG7" s="151"/>
      <c r="BH7" s="150"/>
      <c r="BI7" s="150"/>
      <c r="BJ7" s="150"/>
      <c r="BK7" s="150"/>
      <c r="BL7" s="85"/>
      <c r="BM7" s="87"/>
      <c r="BN7" s="88"/>
      <c r="BO7" s="88"/>
      <c r="BP7" s="88"/>
      <c r="BQ7" s="86"/>
      <c r="BR7" s="38" t="s">
        <v>77</v>
      </c>
    </row>
    <row r="8" spans="1:73" ht="33.950000000000003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89"/>
      <c r="AQ8" s="70"/>
      <c r="AR8" s="71"/>
      <c r="AS8" s="71"/>
      <c r="AT8" s="71"/>
      <c r="AU8" s="71"/>
      <c r="AV8" s="71"/>
      <c r="AW8" s="71"/>
      <c r="AX8" s="92"/>
      <c r="AY8" s="7"/>
      <c r="AZ8" s="10"/>
      <c r="BA8" s="12"/>
      <c r="BB8" s="8"/>
      <c r="BC8" s="13"/>
      <c r="BD8" s="11"/>
      <c r="BE8" s="8"/>
      <c r="BF8" s="9"/>
      <c r="BG8" s="151"/>
      <c r="BH8" s="150"/>
      <c r="BI8" s="150"/>
      <c r="BJ8" s="150"/>
      <c r="BK8" s="150"/>
      <c r="BL8" s="85"/>
      <c r="BM8" s="87"/>
      <c r="BN8" s="88"/>
      <c r="BO8" s="88"/>
      <c r="BP8" s="88"/>
      <c r="BQ8" s="86"/>
      <c r="BR8" s="38"/>
    </row>
    <row r="9" spans="1:73" ht="33.950000000000003" customHeight="1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89"/>
      <c r="AQ9" s="70"/>
      <c r="AR9" s="71"/>
      <c r="AS9" s="71"/>
      <c r="AT9" s="71"/>
      <c r="AU9" s="71"/>
      <c r="AV9" s="71"/>
      <c r="AW9" s="71"/>
      <c r="AX9" s="92"/>
      <c r="AY9" s="7"/>
      <c r="AZ9" s="10"/>
      <c r="BA9" s="12"/>
      <c r="BB9" s="8"/>
      <c r="BC9" s="13"/>
      <c r="BD9" s="11"/>
      <c r="BE9" s="8"/>
      <c r="BF9" s="9"/>
      <c r="BG9" s="151"/>
      <c r="BH9" s="150"/>
      <c r="BI9" s="150"/>
      <c r="BJ9" s="150"/>
      <c r="BK9" s="150"/>
      <c r="BL9" s="85"/>
      <c r="BM9" s="87"/>
      <c r="BN9" s="88"/>
      <c r="BO9" s="88"/>
      <c r="BP9" s="88"/>
      <c r="BQ9" s="86"/>
      <c r="BR9" s="38"/>
    </row>
    <row r="10" spans="1:73" ht="33.950000000000003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89"/>
      <c r="AQ10" s="70"/>
      <c r="AR10" s="71"/>
      <c r="AS10" s="71"/>
      <c r="AT10" s="71"/>
      <c r="AU10" s="71"/>
      <c r="AV10" s="71"/>
      <c r="AW10" s="71"/>
      <c r="AX10" s="92"/>
      <c r="AY10" s="7"/>
      <c r="AZ10" s="10"/>
      <c r="BA10" s="12"/>
      <c r="BB10" s="8"/>
      <c r="BC10" s="13"/>
      <c r="BD10" s="11"/>
      <c r="BE10" s="8"/>
      <c r="BF10" s="9"/>
      <c r="BG10" s="151"/>
      <c r="BH10" s="150"/>
      <c r="BI10" s="150"/>
      <c r="BJ10" s="150"/>
      <c r="BK10" s="150"/>
      <c r="BL10" s="85"/>
      <c r="BM10" s="87"/>
      <c r="BN10" s="88"/>
      <c r="BO10" s="88"/>
      <c r="BP10" s="88"/>
      <c r="BQ10" s="86"/>
      <c r="BR10" s="38"/>
    </row>
    <row r="11" spans="1:73" ht="33.6" customHeight="1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89"/>
      <c r="AQ11" s="70"/>
      <c r="AR11" s="71"/>
      <c r="AS11" s="71"/>
      <c r="AT11" s="71"/>
      <c r="AU11" s="71"/>
      <c r="AV11" s="71"/>
      <c r="AW11" s="71"/>
      <c r="AX11" s="92"/>
      <c r="AY11" s="7"/>
      <c r="AZ11" s="10"/>
      <c r="BA11" s="12"/>
      <c r="BB11" s="8"/>
      <c r="BC11" s="13"/>
      <c r="BD11" s="11"/>
      <c r="BE11" s="8"/>
      <c r="BF11" s="9"/>
      <c r="BG11" s="151"/>
      <c r="BH11" s="150"/>
      <c r="BI11" s="150"/>
      <c r="BJ11" s="150"/>
      <c r="BK11" s="150"/>
      <c r="BL11" s="85"/>
      <c r="BM11" s="87"/>
      <c r="BN11" s="88"/>
      <c r="BO11" s="88"/>
      <c r="BP11" s="88"/>
      <c r="BQ11" s="86"/>
      <c r="BR11" s="38"/>
    </row>
    <row r="12" spans="1:73" ht="33.6" customHeight="1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89"/>
      <c r="AQ12" s="70"/>
      <c r="AR12" s="71"/>
      <c r="AS12" s="71"/>
      <c r="AT12" s="71"/>
      <c r="AU12" s="71"/>
      <c r="AV12" s="71"/>
      <c r="AW12" s="71"/>
      <c r="AX12" s="92"/>
      <c r="AY12" s="7"/>
      <c r="AZ12" s="10"/>
      <c r="BA12" s="12"/>
      <c r="BB12" s="8"/>
      <c r="BC12" s="13"/>
      <c r="BD12" s="11"/>
      <c r="BE12" s="8"/>
      <c r="BF12" s="9"/>
      <c r="BG12" s="151"/>
      <c r="BH12" s="150"/>
      <c r="BI12" s="150"/>
      <c r="BJ12" s="150"/>
      <c r="BK12" s="150"/>
      <c r="BL12" s="85"/>
      <c r="BM12" s="87"/>
      <c r="BN12" s="88"/>
      <c r="BO12" s="88"/>
      <c r="BP12" s="88"/>
      <c r="BQ12" s="86"/>
      <c r="BR12" s="38"/>
    </row>
    <row r="13" spans="1:73" ht="33.6" customHeight="1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89"/>
      <c r="AQ13" s="70"/>
      <c r="AR13" s="71"/>
      <c r="AS13" s="71"/>
      <c r="AT13" s="71"/>
      <c r="AU13" s="71"/>
      <c r="AV13" s="71"/>
      <c r="AW13" s="71"/>
      <c r="AX13" s="92"/>
      <c r="AY13" s="7"/>
      <c r="AZ13" s="10"/>
      <c r="BA13" s="12"/>
      <c r="BB13" s="8"/>
      <c r="BC13" s="13"/>
      <c r="BD13" s="11"/>
      <c r="BE13" s="8"/>
      <c r="BF13" s="9"/>
      <c r="BG13" s="151"/>
      <c r="BH13" s="150"/>
      <c r="BI13" s="150"/>
      <c r="BJ13" s="150"/>
      <c r="BK13" s="150"/>
      <c r="BL13" s="85"/>
      <c r="BM13" s="87"/>
      <c r="BN13" s="88"/>
      <c r="BO13" s="88"/>
      <c r="BP13" s="88"/>
      <c r="BQ13" s="86"/>
      <c r="BR13" s="38"/>
    </row>
    <row r="14" spans="1:73" ht="33.6" customHeight="1" thickBo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5"/>
      <c r="AQ14" s="73"/>
      <c r="AR14" s="74"/>
      <c r="AS14" s="74"/>
      <c r="AT14" s="74"/>
      <c r="AU14" s="74"/>
      <c r="AV14" s="74"/>
      <c r="AW14" s="74"/>
      <c r="AX14" s="140"/>
      <c r="AY14" s="16"/>
      <c r="AZ14" s="17"/>
      <c r="BA14" s="18"/>
      <c r="BB14" s="19"/>
      <c r="BC14" s="20"/>
      <c r="BD14" s="21"/>
      <c r="BE14" s="19"/>
      <c r="BF14" s="22"/>
      <c r="BG14" s="146"/>
      <c r="BH14" s="142"/>
      <c r="BI14" s="142"/>
      <c r="BJ14" s="142"/>
      <c r="BK14" s="142"/>
      <c r="BL14" s="101"/>
      <c r="BM14" s="99"/>
      <c r="BN14" s="112"/>
      <c r="BO14" s="112"/>
      <c r="BP14" s="112"/>
      <c r="BQ14" s="111"/>
      <c r="BR14" s="39"/>
    </row>
    <row r="15" spans="1:73" ht="33.6" customHeight="1">
      <c r="B15" s="141" t="s">
        <v>84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>
        <f>SUM(AQ5:AX14)</f>
        <v>9760</v>
      </c>
      <c r="AR15" s="83"/>
      <c r="AS15" s="83"/>
      <c r="AT15" s="83"/>
      <c r="AU15" s="83"/>
      <c r="AV15" s="83"/>
      <c r="AW15" s="83"/>
      <c r="AX15" s="84"/>
      <c r="AY15" s="30"/>
      <c r="AZ15" s="24"/>
      <c r="BA15" s="25"/>
      <c r="BB15" s="26"/>
      <c r="BC15" s="27"/>
      <c r="BD15" s="28"/>
      <c r="BE15" s="26"/>
      <c r="BF15" s="29"/>
      <c r="BG15" s="147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9"/>
      <c r="BU15" s="23">
        <f>AQ15</f>
        <v>9760</v>
      </c>
    </row>
  </sheetData>
  <mergeCells count="102">
    <mergeCell ref="BM1:BN1"/>
    <mergeCell ref="BO1:BP1"/>
    <mergeCell ref="BQ1:BR1"/>
    <mergeCell ref="A2:J2"/>
    <mergeCell ref="AZ2:BD2"/>
    <mergeCell ref="BE2:BR2"/>
    <mergeCell ref="A1:J1"/>
    <mergeCell ref="AC1:AP2"/>
    <mergeCell ref="BC1:BF1"/>
    <mergeCell ref="BG1:BH1"/>
    <mergeCell ref="BI1:BJ1"/>
    <mergeCell ref="BK1:BL1"/>
    <mergeCell ref="BM4:BQ4"/>
    <mergeCell ref="B5:G5"/>
    <mergeCell ref="H5:N5"/>
    <mergeCell ref="O5:AP5"/>
    <mergeCell ref="AQ5:AX5"/>
    <mergeCell ref="BG5:BH5"/>
    <mergeCell ref="BI5:BJ5"/>
    <mergeCell ref="BK5:BL5"/>
    <mergeCell ref="BM5:BQ5"/>
    <mergeCell ref="B4:G4"/>
    <mergeCell ref="H4:N4"/>
    <mergeCell ref="O4:AP4"/>
    <mergeCell ref="AQ4:AX4"/>
    <mergeCell ref="AY4:BF4"/>
    <mergeCell ref="BG4:BL4"/>
    <mergeCell ref="BK6:BL6"/>
    <mergeCell ref="BM6:BQ6"/>
    <mergeCell ref="B7:G7"/>
    <mergeCell ref="H7:N7"/>
    <mergeCell ref="O7:AP7"/>
    <mergeCell ref="AQ7:AX7"/>
    <mergeCell ref="BG7:BH7"/>
    <mergeCell ref="BI7:BJ7"/>
    <mergeCell ref="BK7:BL7"/>
    <mergeCell ref="BM7:BQ7"/>
    <mergeCell ref="B6:G6"/>
    <mergeCell ref="H6:N6"/>
    <mergeCell ref="O6:AP6"/>
    <mergeCell ref="AQ6:AX6"/>
    <mergeCell ref="BG6:BH6"/>
    <mergeCell ref="BI6:BJ6"/>
    <mergeCell ref="BK8:BL8"/>
    <mergeCell ref="BM8:BQ8"/>
    <mergeCell ref="B9:G9"/>
    <mergeCell ref="H9:N9"/>
    <mergeCell ref="O9:AP9"/>
    <mergeCell ref="AQ9:AX9"/>
    <mergeCell ref="BG9:BH9"/>
    <mergeCell ref="BI9:BJ9"/>
    <mergeCell ref="BK9:BL9"/>
    <mergeCell ref="BM9:BQ9"/>
    <mergeCell ref="B8:G8"/>
    <mergeCell ref="H8:N8"/>
    <mergeCell ref="O8:AP8"/>
    <mergeCell ref="AQ8:AX8"/>
    <mergeCell ref="BG8:BH8"/>
    <mergeCell ref="BI8:BJ8"/>
    <mergeCell ref="BK10:BL10"/>
    <mergeCell ref="BM10:BQ10"/>
    <mergeCell ref="B11:G11"/>
    <mergeCell ref="H11:N11"/>
    <mergeCell ref="O11:AP11"/>
    <mergeCell ref="AQ11:AX11"/>
    <mergeCell ref="BG11:BH11"/>
    <mergeCell ref="BI11:BJ11"/>
    <mergeCell ref="BK11:BL11"/>
    <mergeCell ref="BM11:BQ11"/>
    <mergeCell ref="B10:G10"/>
    <mergeCell ref="H10:N10"/>
    <mergeCell ref="O10:AP10"/>
    <mergeCell ref="AQ10:AX10"/>
    <mergeCell ref="BG10:BH10"/>
    <mergeCell ref="BI10:BJ10"/>
    <mergeCell ref="BK12:BL12"/>
    <mergeCell ref="BM12:BQ12"/>
    <mergeCell ref="B13:G13"/>
    <mergeCell ref="H13:N13"/>
    <mergeCell ref="O13:AP13"/>
    <mergeCell ref="AQ13:AX13"/>
    <mergeCell ref="BG13:BH13"/>
    <mergeCell ref="BI13:BJ13"/>
    <mergeCell ref="BK13:BL13"/>
    <mergeCell ref="BM13:BQ13"/>
    <mergeCell ref="B12:G12"/>
    <mergeCell ref="H12:N12"/>
    <mergeCell ref="O12:AP12"/>
    <mergeCell ref="AQ12:AX12"/>
    <mergeCell ref="BG12:BH12"/>
    <mergeCell ref="BI12:BJ12"/>
    <mergeCell ref="BK14:BL14"/>
    <mergeCell ref="BM14:BQ14"/>
    <mergeCell ref="B15:AP15"/>
    <mergeCell ref="AQ15:AX15"/>
    <mergeCell ref="BG15:BR15"/>
    <mergeCell ref="B14:G14"/>
    <mergeCell ref="H14:N14"/>
    <mergeCell ref="O14:AP14"/>
    <mergeCell ref="AQ14:AX14"/>
    <mergeCell ref="BG14:BH14"/>
    <mergeCell ref="BI14:BJ14"/>
  </mergeCells>
  <phoneticPr fontId="1"/>
  <dataValidations count="1">
    <dataValidation type="list" allowBlank="1" showInputMessage="1" showErrorMessage="1" sqref="BR5:BR14" xr:uid="{0A746C58-60E5-4CB5-B2DF-45CE5F467785}">
      <formula1>"*"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42F3-F7CD-4F3D-B40D-8D9911D38514}">
  <sheetPr>
    <pageSetUpPr fitToPage="1"/>
  </sheetPr>
  <dimension ref="A1:BR15"/>
  <sheetViews>
    <sheetView showGridLines="0" showZeros="0" view="pageLayout" zoomScale="90" zoomScaleNormal="100" zoomScalePageLayoutView="90" workbookViewId="0">
      <selection activeCell="O12" sqref="O12:AP12"/>
    </sheetView>
  </sheetViews>
  <sheetFormatPr defaultColWidth="8.375" defaultRowHeight="13.5"/>
  <cols>
    <col min="1" max="70" width="1.75" style="1" customWidth="1"/>
    <col min="71" max="16384" width="8.375" style="1"/>
  </cols>
  <sheetData>
    <row r="1" spans="1:70" ht="1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V1" s="138" t="s">
        <v>18</v>
      </c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BC1" s="59" t="s">
        <v>4</v>
      </c>
      <c r="BD1" s="59"/>
      <c r="BE1" s="59"/>
      <c r="BF1" s="59"/>
      <c r="BG1" s="59">
        <f>'続頁控え P.2'!BG1:BH1</f>
        <v>5</v>
      </c>
      <c r="BH1" s="59"/>
      <c r="BI1" s="59" t="s">
        <v>3</v>
      </c>
      <c r="BJ1" s="59"/>
      <c r="BK1" s="59">
        <f>'続頁控え P.2'!BK1:BL1</f>
        <v>10</v>
      </c>
      <c r="BL1" s="59"/>
      <c r="BM1" s="59" t="s">
        <v>2</v>
      </c>
      <c r="BN1" s="59"/>
      <c r="BO1" s="59">
        <f>'続頁控え P.2'!BO1:BP1</f>
        <v>31</v>
      </c>
      <c r="BP1" s="59"/>
      <c r="BQ1" s="59" t="s">
        <v>1</v>
      </c>
      <c r="BR1" s="59"/>
    </row>
    <row r="2" spans="1:70" ht="18.600000000000001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Z2" s="159" t="s">
        <v>41</v>
      </c>
      <c r="BA2" s="159"/>
      <c r="BB2" s="159"/>
      <c r="BC2" s="159"/>
      <c r="BD2" s="159"/>
      <c r="BE2" s="159" t="str">
        <f>'続頁控え P.2'!BE2:BR2</f>
        <v>○○商事(株)</v>
      </c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</row>
    <row r="3" spans="1:70" ht="21">
      <c r="A3" s="5"/>
      <c r="B3" s="5"/>
      <c r="C3" s="5"/>
      <c r="D3" s="5"/>
      <c r="E3" s="5"/>
      <c r="F3" s="5"/>
      <c r="G3" s="5"/>
      <c r="H3" s="5"/>
      <c r="I3" s="5"/>
      <c r="J3" s="5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70" ht="33.950000000000003" customHeight="1">
      <c r="B4" s="135" t="s">
        <v>26</v>
      </c>
      <c r="C4" s="131"/>
      <c r="D4" s="131"/>
      <c r="E4" s="131"/>
      <c r="F4" s="131"/>
      <c r="G4" s="131"/>
      <c r="H4" s="131" t="s">
        <v>21</v>
      </c>
      <c r="I4" s="131"/>
      <c r="J4" s="131"/>
      <c r="K4" s="131"/>
      <c r="L4" s="131"/>
      <c r="M4" s="131"/>
      <c r="N4" s="131"/>
      <c r="O4" s="131" t="s">
        <v>23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87"/>
      <c r="AQ4" s="87" t="s">
        <v>22</v>
      </c>
      <c r="AR4" s="88"/>
      <c r="AS4" s="88"/>
      <c r="AT4" s="88"/>
      <c r="AU4" s="88"/>
      <c r="AV4" s="88"/>
      <c r="AW4" s="88"/>
      <c r="AX4" s="86"/>
      <c r="AY4" s="87" t="s">
        <v>11</v>
      </c>
      <c r="AZ4" s="88"/>
      <c r="BA4" s="88"/>
      <c r="BB4" s="88"/>
      <c r="BC4" s="88"/>
      <c r="BD4" s="88"/>
      <c r="BE4" s="88"/>
      <c r="BF4" s="88"/>
      <c r="BG4" s="87" t="s">
        <v>27</v>
      </c>
      <c r="BH4" s="88"/>
      <c r="BI4" s="88"/>
      <c r="BJ4" s="88"/>
      <c r="BK4" s="88"/>
      <c r="BL4" s="86"/>
      <c r="BM4" s="88" t="s">
        <v>28</v>
      </c>
      <c r="BN4" s="88"/>
      <c r="BO4" s="88"/>
      <c r="BP4" s="88"/>
      <c r="BQ4" s="86"/>
      <c r="BR4" s="40">
        <v>0.08</v>
      </c>
    </row>
    <row r="5" spans="1:70" ht="33.950000000000003" customHeight="1">
      <c r="B5" s="131">
        <f>'続頁控え P.2'!B5:G5</f>
        <v>62117</v>
      </c>
      <c r="C5" s="131"/>
      <c r="D5" s="131"/>
      <c r="E5" s="131"/>
      <c r="F5" s="131"/>
      <c r="G5" s="131"/>
      <c r="H5" s="131" t="str">
        <f>'続頁控え P.2'!H5:N5</f>
        <v>△○</v>
      </c>
      <c r="I5" s="131"/>
      <c r="J5" s="131"/>
      <c r="K5" s="131"/>
      <c r="L5" s="131"/>
      <c r="M5" s="131"/>
      <c r="N5" s="131"/>
      <c r="O5" s="152" t="str">
        <f>'続頁控え P.2'!O5:AP5</f>
        <v>商品Ｃ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89"/>
      <c r="AQ5" s="154">
        <f>'続頁控え P.2'!AQ5:AX5</f>
        <v>6480</v>
      </c>
      <c r="AR5" s="155"/>
      <c r="AS5" s="155"/>
      <c r="AT5" s="155"/>
      <c r="AU5" s="155"/>
      <c r="AV5" s="155"/>
      <c r="AW5" s="155"/>
      <c r="AX5" s="156"/>
      <c r="AY5" s="7"/>
      <c r="AZ5" s="10"/>
      <c r="BA5" s="12"/>
      <c r="BB5" s="8"/>
      <c r="BC5" s="13"/>
      <c r="BD5" s="11"/>
      <c r="BE5" s="8"/>
      <c r="BF5" s="9"/>
      <c r="BG5" s="151"/>
      <c r="BH5" s="150"/>
      <c r="BI5" s="150"/>
      <c r="BJ5" s="150"/>
      <c r="BK5" s="150"/>
      <c r="BL5" s="85"/>
      <c r="BM5" s="87"/>
      <c r="BN5" s="88"/>
      <c r="BO5" s="88"/>
      <c r="BP5" s="88"/>
      <c r="BQ5" s="86"/>
      <c r="BR5" s="38" t="str">
        <f>'続頁控え P.2'!BR5</f>
        <v>*</v>
      </c>
    </row>
    <row r="6" spans="1:70" ht="33.950000000000003" customHeight="1">
      <c r="B6" s="131">
        <f>'続頁控え P.2'!B6:G6</f>
        <v>62118</v>
      </c>
      <c r="C6" s="131"/>
      <c r="D6" s="131"/>
      <c r="E6" s="131"/>
      <c r="F6" s="131"/>
      <c r="G6" s="131"/>
      <c r="H6" s="131" t="str">
        <f>'続頁控え P.2'!H6:N6</f>
        <v>○□</v>
      </c>
      <c r="I6" s="131"/>
      <c r="J6" s="131"/>
      <c r="K6" s="131"/>
      <c r="L6" s="131"/>
      <c r="M6" s="131"/>
      <c r="N6" s="131"/>
      <c r="O6" s="152" t="str">
        <f>'続頁控え P.2'!O6:AP6</f>
        <v>商品Ｄ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89"/>
      <c r="AQ6" s="154">
        <f>'続頁控え P.2'!AQ6:AX6</f>
        <v>2200</v>
      </c>
      <c r="AR6" s="155"/>
      <c r="AS6" s="155"/>
      <c r="AT6" s="155"/>
      <c r="AU6" s="155"/>
      <c r="AV6" s="155"/>
      <c r="AW6" s="155"/>
      <c r="AX6" s="156"/>
      <c r="AY6" s="7"/>
      <c r="AZ6" s="10"/>
      <c r="BA6" s="12"/>
      <c r="BB6" s="8"/>
      <c r="BC6" s="13"/>
      <c r="BD6" s="11"/>
      <c r="BE6" s="8"/>
      <c r="BF6" s="9"/>
      <c r="BG6" s="151"/>
      <c r="BH6" s="150"/>
      <c r="BI6" s="150"/>
      <c r="BJ6" s="150"/>
      <c r="BK6" s="150"/>
      <c r="BL6" s="85"/>
      <c r="BM6" s="87"/>
      <c r="BN6" s="88"/>
      <c r="BO6" s="88"/>
      <c r="BP6" s="88"/>
      <c r="BQ6" s="86"/>
      <c r="BR6" s="38">
        <f>'続頁控え P.2'!BR6</f>
        <v>0</v>
      </c>
    </row>
    <row r="7" spans="1:70" ht="33.950000000000003" customHeight="1">
      <c r="B7" s="131">
        <f>'続頁控え P.2'!B7:G7</f>
        <v>62119</v>
      </c>
      <c r="C7" s="131"/>
      <c r="D7" s="131"/>
      <c r="E7" s="131"/>
      <c r="F7" s="131"/>
      <c r="G7" s="131"/>
      <c r="H7" s="131" t="str">
        <f>'続頁控え P.2'!H7:N7</f>
        <v>□○</v>
      </c>
      <c r="I7" s="131"/>
      <c r="J7" s="131"/>
      <c r="K7" s="131"/>
      <c r="L7" s="131"/>
      <c r="M7" s="131"/>
      <c r="N7" s="131"/>
      <c r="O7" s="152" t="str">
        <f>'続頁控え P.2'!O7:AP7</f>
        <v>商品Ｅ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89"/>
      <c r="AQ7" s="154">
        <f>'続頁控え P.2'!AQ7:AX7</f>
        <v>1080</v>
      </c>
      <c r="AR7" s="155"/>
      <c r="AS7" s="155"/>
      <c r="AT7" s="155"/>
      <c r="AU7" s="155"/>
      <c r="AV7" s="155"/>
      <c r="AW7" s="155"/>
      <c r="AX7" s="156"/>
      <c r="AY7" s="7"/>
      <c r="AZ7" s="10"/>
      <c r="BA7" s="12"/>
      <c r="BB7" s="8"/>
      <c r="BC7" s="13"/>
      <c r="BD7" s="11"/>
      <c r="BE7" s="8"/>
      <c r="BF7" s="9"/>
      <c r="BG7" s="151"/>
      <c r="BH7" s="150"/>
      <c r="BI7" s="150"/>
      <c r="BJ7" s="150"/>
      <c r="BK7" s="150"/>
      <c r="BL7" s="85"/>
      <c r="BM7" s="87"/>
      <c r="BN7" s="88"/>
      <c r="BO7" s="88"/>
      <c r="BP7" s="88"/>
      <c r="BQ7" s="86"/>
      <c r="BR7" s="38" t="str">
        <f>'続頁控え P.2'!BR7</f>
        <v>*</v>
      </c>
    </row>
    <row r="8" spans="1:70" ht="33.950000000000003" customHeight="1">
      <c r="B8" s="131">
        <f>'続頁控え P.2'!B8:G8</f>
        <v>0</v>
      </c>
      <c r="C8" s="131"/>
      <c r="D8" s="131"/>
      <c r="E8" s="131"/>
      <c r="F8" s="131"/>
      <c r="G8" s="131"/>
      <c r="H8" s="131">
        <f>'続頁控え P.2'!H8:N8</f>
        <v>0</v>
      </c>
      <c r="I8" s="131"/>
      <c r="J8" s="131"/>
      <c r="K8" s="131"/>
      <c r="L8" s="131"/>
      <c r="M8" s="131"/>
      <c r="N8" s="131"/>
      <c r="O8" s="152">
        <f>'続頁控え P.2'!O8:AP8</f>
        <v>0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89"/>
      <c r="AQ8" s="154">
        <f>'続頁控え P.2'!AQ8:AX8</f>
        <v>0</v>
      </c>
      <c r="AR8" s="155"/>
      <c r="AS8" s="155"/>
      <c r="AT8" s="155"/>
      <c r="AU8" s="155"/>
      <c r="AV8" s="155"/>
      <c r="AW8" s="155"/>
      <c r="AX8" s="156"/>
      <c r="AY8" s="7"/>
      <c r="AZ8" s="10"/>
      <c r="BA8" s="12"/>
      <c r="BB8" s="8"/>
      <c r="BC8" s="13"/>
      <c r="BD8" s="11"/>
      <c r="BE8" s="8"/>
      <c r="BF8" s="9"/>
      <c r="BG8" s="151"/>
      <c r="BH8" s="150"/>
      <c r="BI8" s="150"/>
      <c r="BJ8" s="150"/>
      <c r="BK8" s="150"/>
      <c r="BL8" s="85"/>
      <c r="BM8" s="87"/>
      <c r="BN8" s="88"/>
      <c r="BO8" s="88"/>
      <c r="BP8" s="88"/>
      <c r="BQ8" s="86"/>
      <c r="BR8" s="38">
        <f>'続頁控え P.2'!BR8</f>
        <v>0</v>
      </c>
    </row>
    <row r="9" spans="1:70" ht="33.950000000000003" customHeight="1">
      <c r="B9" s="131">
        <f>'続頁控え P.2'!B9:G9</f>
        <v>0</v>
      </c>
      <c r="C9" s="131"/>
      <c r="D9" s="131"/>
      <c r="E9" s="131"/>
      <c r="F9" s="131"/>
      <c r="G9" s="131"/>
      <c r="H9" s="131">
        <f>'続頁控え P.2'!H9:N9</f>
        <v>0</v>
      </c>
      <c r="I9" s="131"/>
      <c r="J9" s="131"/>
      <c r="K9" s="131"/>
      <c r="L9" s="131"/>
      <c r="M9" s="131"/>
      <c r="N9" s="131"/>
      <c r="O9" s="152">
        <f>'続頁控え P.2'!O9:AP9</f>
        <v>0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89"/>
      <c r="AQ9" s="154">
        <f>'続頁控え P.2'!AQ9:AX9</f>
        <v>0</v>
      </c>
      <c r="AR9" s="155"/>
      <c r="AS9" s="155"/>
      <c r="AT9" s="155"/>
      <c r="AU9" s="155"/>
      <c r="AV9" s="155"/>
      <c r="AW9" s="155"/>
      <c r="AX9" s="156"/>
      <c r="AY9" s="7"/>
      <c r="AZ9" s="10"/>
      <c r="BA9" s="12"/>
      <c r="BB9" s="8"/>
      <c r="BC9" s="13"/>
      <c r="BD9" s="11"/>
      <c r="BE9" s="8"/>
      <c r="BF9" s="9"/>
      <c r="BG9" s="151"/>
      <c r="BH9" s="150"/>
      <c r="BI9" s="150"/>
      <c r="BJ9" s="150"/>
      <c r="BK9" s="150"/>
      <c r="BL9" s="85"/>
      <c r="BM9" s="87"/>
      <c r="BN9" s="88"/>
      <c r="BO9" s="88"/>
      <c r="BP9" s="88"/>
      <c r="BQ9" s="86"/>
      <c r="BR9" s="38">
        <f>'続頁控え P.2'!BR9</f>
        <v>0</v>
      </c>
    </row>
    <row r="10" spans="1:70" ht="33.950000000000003" customHeight="1">
      <c r="B10" s="131">
        <f>'続頁控え P.2'!B10:G10</f>
        <v>0</v>
      </c>
      <c r="C10" s="131"/>
      <c r="D10" s="131"/>
      <c r="E10" s="131"/>
      <c r="F10" s="131"/>
      <c r="G10" s="131"/>
      <c r="H10" s="131">
        <f>'続頁控え P.2'!H10:N10</f>
        <v>0</v>
      </c>
      <c r="I10" s="131"/>
      <c r="J10" s="131"/>
      <c r="K10" s="131"/>
      <c r="L10" s="131"/>
      <c r="M10" s="131"/>
      <c r="N10" s="131"/>
      <c r="O10" s="152">
        <f>'続頁控え P.2'!O10:AP10</f>
        <v>0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89"/>
      <c r="AQ10" s="154">
        <f>'続頁控え P.2'!AQ10:AX10</f>
        <v>0</v>
      </c>
      <c r="AR10" s="155"/>
      <c r="AS10" s="155"/>
      <c r="AT10" s="155"/>
      <c r="AU10" s="155"/>
      <c r="AV10" s="155"/>
      <c r="AW10" s="155"/>
      <c r="AX10" s="156"/>
      <c r="AY10" s="7"/>
      <c r="AZ10" s="10"/>
      <c r="BA10" s="12"/>
      <c r="BB10" s="8"/>
      <c r="BC10" s="13"/>
      <c r="BD10" s="11"/>
      <c r="BE10" s="8"/>
      <c r="BF10" s="9"/>
      <c r="BG10" s="151"/>
      <c r="BH10" s="150"/>
      <c r="BI10" s="150"/>
      <c r="BJ10" s="150"/>
      <c r="BK10" s="150"/>
      <c r="BL10" s="85"/>
      <c r="BM10" s="87"/>
      <c r="BN10" s="88"/>
      <c r="BO10" s="88"/>
      <c r="BP10" s="88"/>
      <c r="BQ10" s="86"/>
      <c r="BR10" s="38">
        <f>'続頁控え P.2'!BR10</f>
        <v>0</v>
      </c>
    </row>
    <row r="11" spans="1:70" ht="33.6" customHeight="1">
      <c r="B11" s="131">
        <f>'続頁控え P.2'!B11:G11</f>
        <v>0</v>
      </c>
      <c r="C11" s="131"/>
      <c r="D11" s="131"/>
      <c r="E11" s="131"/>
      <c r="F11" s="131"/>
      <c r="G11" s="131"/>
      <c r="H11" s="131">
        <f>'続頁控え P.2'!H11:N11</f>
        <v>0</v>
      </c>
      <c r="I11" s="131"/>
      <c r="J11" s="131"/>
      <c r="K11" s="131"/>
      <c r="L11" s="131"/>
      <c r="M11" s="131"/>
      <c r="N11" s="131"/>
      <c r="O11" s="152">
        <f>'続頁控え P.2'!O11:AP11</f>
        <v>0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89"/>
      <c r="AQ11" s="154">
        <f>'続頁控え P.2'!AQ11:AX11</f>
        <v>0</v>
      </c>
      <c r="AR11" s="155"/>
      <c r="AS11" s="155"/>
      <c r="AT11" s="155"/>
      <c r="AU11" s="155"/>
      <c r="AV11" s="155"/>
      <c r="AW11" s="155"/>
      <c r="AX11" s="156"/>
      <c r="AY11" s="7"/>
      <c r="AZ11" s="10"/>
      <c r="BA11" s="12"/>
      <c r="BB11" s="8"/>
      <c r="BC11" s="13"/>
      <c r="BD11" s="11"/>
      <c r="BE11" s="8"/>
      <c r="BF11" s="9"/>
      <c r="BG11" s="151"/>
      <c r="BH11" s="150"/>
      <c r="BI11" s="150"/>
      <c r="BJ11" s="150"/>
      <c r="BK11" s="150"/>
      <c r="BL11" s="85"/>
      <c r="BM11" s="87"/>
      <c r="BN11" s="88"/>
      <c r="BO11" s="88"/>
      <c r="BP11" s="88"/>
      <c r="BQ11" s="86"/>
      <c r="BR11" s="38">
        <f>'続頁控え P.2'!BR11</f>
        <v>0</v>
      </c>
    </row>
    <row r="12" spans="1:70" ht="33.6" customHeight="1">
      <c r="B12" s="131">
        <f>'続頁控え P.2'!B12:G12</f>
        <v>0</v>
      </c>
      <c r="C12" s="131"/>
      <c r="D12" s="131"/>
      <c r="E12" s="131"/>
      <c r="F12" s="131"/>
      <c r="G12" s="131"/>
      <c r="H12" s="131">
        <f>'続頁控え P.2'!H12:N12</f>
        <v>0</v>
      </c>
      <c r="I12" s="131"/>
      <c r="J12" s="131"/>
      <c r="K12" s="131"/>
      <c r="L12" s="131"/>
      <c r="M12" s="131"/>
      <c r="N12" s="131"/>
      <c r="O12" s="152">
        <f>'続頁控え P.2'!O12:AP12</f>
        <v>0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89"/>
      <c r="AQ12" s="154">
        <f>'続頁控え P.2'!AQ12:AX12</f>
        <v>0</v>
      </c>
      <c r="AR12" s="155"/>
      <c r="AS12" s="155"/>
      <c r="AT12" s="155"/>
      <c r="AU12" s="155"/>
      <c r="AV12" s="155"/>
      <c r="AW12" s="155"/>
      <c r="AX12" s="156"/>
      <c r="AY12" s="7"/>
      <c r="AZ12" s="10"/>
      <c r="BA12" s="12"/>
      <c r="BB12" s="8"/>
      <c r="BC12" s="13"/>
      <c r="BD12" s="11"/>
      <c r="BE12" s="8"/>
      <c r="BF12" s="9"/>
      <c r="BG12" s="151"/>
      <c r="BH12" s="150"/>
      <c r="BI12" s="150"/>
      <c r="BJ12" s="150"/>
      <c r="BK12" s="150"/>
      <c r="BL12" s="85"/>
      <c r="BM12" s="87"/>
      <c r="BN12" s="88"/>
      <c r="BO12" s="88"/>
      <c r="BP12" s="88"/>
      <c r="BQ12" s="86"/>
      <c r="BR12" s="38">
        <f>'続頁控え P.2'!BR12</f>
        <v>0</v>
      </c>
    </row>
    <row r="13" spans="1:70" ht="33.6" customHeight="1">
      <c r="B13" s="131">
        <f>'続頁控え P.2'!B13:G13</f>
        <v>0</v>
      </c>
      <c r="C13" s="131"/>
      <c r="D13" s="131"/>
      <c r="E13" s="131"/>
      <c r="F13" s="131"/>
      <c r="G13" s="131"/>
      <c r="H13" s="131">
        <f>'続頁控え P.2'!H13:N13</f>
        <v>0</v>
      </c>
      <c r="I13" s="131"/>
      <c r="J13" s="131"/>
      <c r="K13" s="131"/>
      <c r="L13" s="131"/>
      <c r="M13" s="131"/>
      <c r="N13" s="131"/>
      <c r="O13" s="152">
        <f>'続頁控え P.2'!O13:AP13</f>
        <v>0</v>
      </c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89"/>
      <c r="AQ13" s="154">
        <f>'続頁控え P.2'!AQ13:AX13</f>
        <v>0</v>
      </c>
      <c r="AR13" s="155"/>
      <c r="AS13" s="155"/>
      <c r="AT13" s="155"/>
      <c r="AU13" s="155"/>
      <c r="AV13" s="155"/>
      <c r="AW13" s="155"/>
      <c r="AX13" s="156"/>
      <c r="AY13" s="7"/>
      <c r="AZ13" s="10"/>
      <c r="BA13" s="12"/>
      <c r="BB13" s="8"/>
      <c r="BC13" s="13"/>
      <c r="BD13" s="11"/>
      <c r="BE13" s="8"/>
      <c r="BF13" s="9"/>
      <c r="BG13" s="151"/>
      <c r="BH13" s="150"/>
      <c r="BI13" s="150"/>
      <c r="BJ13" s="150"/>
      <c r="BK13" s="150"/>
      <c r="BL13" s="85"/>
      <c r="BM13" s="87"/>
      <c r="BN13" s="88"/>
      <c r="BO13" s="88"/>
      <c r="BP13" s="88"/>
      <c r="BQ13" s="86"/>
      <c r="BR13" s="38">
        <f>'続頁控え P.2'!BR13</f>
        <v>0</v>
      </c>
    </row>
    <row r="14" spans="1:70" ht="33.6" customHeight="1" thickBot="1">
      <c r="B14" s="131">
        <f>'続頁控え P.2'!B14:G14</f>
        <v>0</v>
      </c>
      <c r="C14" s="131"/>
      <c r="D14" s="131"/>
      <c r="E14" s="131"/>
      <c r="F14" s="131"/>
      <c r="G14" s="131"/>
      <c r="H14" s="131">
        <f>'続頁控え P.2'!H14:N14</f>
        <v>0</v>
      </c>
      <c r="I14" s="131"/>
      <c r="J14" s="131"/>
      <c r="K14" s="131"/>
      <c r="L14" s="131"/>
      <c r="M14" s="131"/>
      <c r="N14" s="131"/>
      <c r="O14" s="152">
        <f>'続頁控え P.2'!O14:AP14</f>
        <v>0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89"/>
      <c r="AQ14" s="154">
        <f>'続頁控え P.2'!AQ14:AX14</f>
        <v>0</v>
      </c>
      <c r="AR14" s="155"/>
      <c r="AS14" s="155"/>
      <c r="AT14" s="155"/>
      <c r="AU14" s="155"/>
      <c r="AV14" s="155"/>
      <c r="AW14" s="155"/>
      <c r="AX14" s="156"/>
      <c r="AY14" s="16"/>
      <c r="AZ14" s="17"/>
      <c r="BA14" s="18"/>
      <c r="BB14" s="19"/>
      <c r="BC14" s="20"/>
      <c r="BD14" s="21"/>
      <c r="BE14" s="19"/>
      <c r="BF14" s="22"/>
      <c r="BG14" s="146"/>
      <c r="BH14" s="142"/>
      <c r="BI14" s="142"/>
      <c r="BJ14" s="142"/>
      <c r="BK14" s="142"/>
      <c r="BL14" s="101"/>
      <c r="BM14" s="99"/>
      <c r="BN14" s="112"/>
      <c r="BO14" s="112"/>
      <c r="BP14" s="112"/>
      <c r="BQ14" s="111"/>
      <c r="BR14" s="39">
        <f>'続頁控え P.2'!BR14</f>
        <v>0</v>
      </c>
    </row>
    <row r="15" spans="1:70" ht="33.6" customHeight="1">
      <c r="B15" s="141" t="str">
        <f>'続頁控え P.2'!B15:AP15</f>
        <v>小計金額(税込)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>
        <f>'続頁控え P.2'!AQ15:AX15</f>
        <v>9760</v>
      </c>
      <c r="AR15" s="83"/>
      <c r="AS15" s="83"/>
      <c r="AT15" s="83"/>
      <c r="AU15" s="83"/>
      <c r="AV15" s="83"/>
      <c r="AW15" s="83"/>
      <c r="AX15" s="84"/>
      <c r="AY15" s="30"/>
      <c r="AZ15" s="24"/>
      <c r="BA15" s="25"/>
      <c r="BB15" s="26"/>
      <c r="BC15" s="27"/>
      <c r="BD15" s="28"/>
      <c r="BE15" s="26"/>
      <c r="BF15" s="29"/>
      <c r="BG15" s="157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60"/>
    </row>
  </sheetData>
  <sheetProtection sheet="1" selectLockedCells="1" selectUnlockedCells="1"/>
  <mergeCells count="102">
    <mergeCell ref="BM1:BN1"/>
    <mergeCell ref="BO1:BP1"/>
    <mergeCell ref="BQ1:BR1"/>
    <mergeCell ref="A2:J2"/>
    <mergeCell ref="AZ2:BD2"/>
    <mergeCell ref="BE2:BR2"/>
    <mergeCell ref="A1:J1"/>
    <mergeCell ref="V1:AW2"/>
    <mergeCell ref="BC1:BF1"/>
    <mergeCell ref="BG1:BH1"/>
    <mergeCell ref="BI1:BJ1"/>
    <mergeCell ref="BK1:BL1"/>
    <mergeCell ref="BM4:BQ4"/>
    <mergeCell ref="B5:G5"/>
    <mergeCell ref="H5:N5"/>
    <mergeCell ref="O5:AP5"/>
    <mergeCell ref="AQ5:AX5"/>
    <mergeCell ref="BG5:BH5"/>
    <mergeCell ref="BI5:BJ5"/>
    <mergeCell ref="BK5:BL5"/>
    <mergeCell ref="BM5:BQ5"/>
    <mergeCell ref="B4:G4"/>
    <mergeCell ref="H4:N4"/>
    <mergeCell ref="O4:AP4"/>
    <mergeCell ref="AQ4:AX4"/>
    <mergeCell ref="AY4:BF4"/>
    <mergeCell ref="BG4:BL4"/>
    <mergeCell ref="BK6:BL6"/>
    <mergeCell ref="BM6:BQ6"/>
    <mergeCell ref="B7:G7"/>
    <mergeCell ref="H7:N7"/>
    <mergeCell ref="O7:AP7"/>
    <mergeCell ref="AQ7:AX7"/>
    <mergeCell ref="BG7:BH7"/>
    <mergeCell ref="BI7:BJ7"/>
    <mergeCell ref="BK7:BL7"/>
    <mergeCell ref="BM7:BQ7"/>
    <mergeCell ref="B6:G6"/>
    <mergeCell ref="H6:N6"/>
    <mergeCell ref="O6:AP6"/>
    <mergeCell ref="AQ6:AX6"/>
    <mergeCell ref="BG6:BH6"/>
    <mergeCell ref="BI6:BJ6"/>
    <mergeCell ref="BK8:BL8"/>
    <mergeCell ref="BM8:BQ8"/>
    <mergeCell ref="B9:G9"/>
    <mergeCell ref="H9:N9"/>
    <mergeCell ref="O9:AP9"/>
    <mergeCell ref="AQ9:AX9"/>
    <mergeCell ref="BG9:BH9"/>
    <mergeCell ref="BI9:BJ9"/>
    <mergeCell ref="BK9:BL9"/>
    <mergeCell ref="BM9:BQ9"/>
    <mergeCell ref="B8:G8"/>
    <mergeCell ref="H8:N8"/>
    <mergeCell ref="O8:AP8"/>
    <mergeCell ref="AQ8:AX8"/>
    <mergeCell ref="BG8:BH8"/>
    <mergeCell ref="BI8:BJ8"/>
    <mergeCell ref="BK10:BL10"/>
    <mergeCell ref="BM10:BQ10"/>
    <mergeCell ref="B11:G11"/>
    <mergeCell ref="H11:N11"/>
    <mergeCell ref="O11:AP11"/>
    <mergeCell ref="AQ11:AX11"/>
    <mergeCell ref="BG11:BH11"/>
    <mergeCell ref="BI11:BJ11"/>
    <mergeCell ref="BK11:BL11"/>
    <mergeCell ref="BM11:BQ11"/>
    <mergeCell ref="B10:G10"/>
    <mergeCell ref="H10:N10"/>
    <mergeCell ref="O10:AP10"/>
    <mergeCell ref="AQ10:AX10"/>
    <mergeCell ref="BG10:BH10"/>
    <mergeCell ref="BI10:BJ10"/>
    <mergeCell ref="BK12:BL12"/>
    <mergeCell ref="BM12:BQ12"/>
    <mergeCell ref="B13:G13"/>
    <mergeCell ref="H13:N13"/>
    <mergeCell ref="O13:AP13"/>
    <mergeCell ref="AQ13:AX13"/>
    <mergeCell ref="BG13:BH13"/>
    <mergeCell ref="BI13:BJ13"/>
    <mergeCell ref="BK13:BL13"/>
    <mergeCell ref="BM13:BQ13"/>
    <mergeCell ref="B12:G12"/>
    <mergeCell ref="H12:N12"/>
    <mergeCell ref="O12:AP12"/>
    <mergeCell ref="AQ12:AX12"/>
    <mergeCell ref="BG12:BH12"/>
    <mergeCell ref="BI12:BJ12"/>
    <mergeCell ref="BK14:BL14"/>
    <mergeCell ref="BM14:BQ14"/>
    <mergeCell ref="B15:AP15"/>
    <mergeCell ref="AQ15:AX15"/>
    <mergeCell ref="BG15:BR15"/>
    <mergeCell ref="B14:G14"/>
    <mergeCell ref="H14:N14"/>
    <mergeCell ref="O14:AP14"/>
    <mergeCell ref="AQ14:AX14"/>
    <mergeCell ref="BG14:BH14"/>
    <mergeCell ref="BI14:BJ14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控え</vt:lpstr>
      <vt:lpstr>送付用</vt:lpstr>
      <vt:lpstr>続頁控え P.1</vt:lpstr>
      <vt:lpstr>続頁送付用 P.1</vt:lpstr>
      <vt:lpstr>続頁控え P.2</vt:lpstr>
      <vt:lpstr>続頁送付用 P.2</vt:lpstr>
      <vt:lpstr>控え!Print_Area</vt:lpstr>
      <vt:lpstr>送付用!Print_Area</vt:lpstr>
      <vt:lpstr>'続頁控え P.1'!Print_Area</vt:lpstr>
      <vt:lpstr>'続頁控え P.2'!Print_Area</vt:lpstr>
      <vt:lpstr>'続頁送付用 P.1'!Print_Area</vt:lpstr>
      <vt:lpstr>'続頁送付用 P.2'!Print_Area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 Atsushi</dc:creator>
  <cp:lastModifiedBy>小泉 慎一</cp:lastModifiedBy>
  <cp:lastPrinted>2023-08-07T00:28:25Z</cp:lastPrinted>
  <dcterms:created xsi:type="dcterms:W3CDTF">2020-05-25T23:13:40Z</dcterms:created>
  <dcterms:modified xsi:type="dcterms:W3CDTF">2023-08-09T08:11:04Z</dcterms:modified>
</cp:coreProperties>
</file>